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crmisalud-my.sharepoint.com/personal/roberto_quiros_misalud_go_cr/Documents/2021_UGS/DatosAbiertos/Ej1/"/>
    </mc:Choice>
  </mc:AlternateContent>
  <xr:revisionPtr revIDLastSave="0" documentId="8_{FFFF86D2-23A0-42D4-BC2B-571FB8E61561}" xr6:coauthVersionLast="47" xr6:coauthVersionMax="47" xr10:uidLastSave="{00000000-0000-0000-0000-000000000000}"/>
  <bookViews>
    <workbookView xWindow="-108" yWindow="-108" windowWidth="23256" windowHeight="12576"/>
  </bookViews>
  <sheets>
    <sheet name="631-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3" i="1" l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</calcChain>
</file>

<file path=xl/sharedStrings.xml><?xml version="1.0" encoding="utf-8"?>
<sst xmlns="http://schemas.openxmlformats.org/spreadsheetml/2006/main" count="245" uniqueCount="174">
  <si>
    <t>Fondo</t>
  </si>
  <si>
    <t>Cuota Liberación</t>
  </si>
  <si>
    <t>Solicitado</t>
  </si>
  <si>
    <t>Comprometido</t>
  </si>
  <si>
    <t>Devengado</t>
  </si>
  <si>
    <t>Pagado</t>
  </si>
  <si>
    <t>001</t>
  </si>
  <si>
    <t>E-1</t>
  </si>
  <si>
    <t>SERVICIOS</t>
  </si>
  <si>
    <t>E-101</t>
  </si>
  <si>
    <t>ALQUILERES</t>
  </si>
  <si>
    <t>E-10103</t>
  </si>
  <si>
    <t>ALQUILER DE EQUIPO DE COMPUTO</t>
  </si>
  <si>
    <t>E-10199</t>
  </si>
  <si>
    <t>OTROS ALQUILERES</t>
  </si>
  <si>
    <t>E-102</t>
  </si>
  <si>
    <t>SERVICIOS BASICOS</t>
  </si>
  <si>
    <t>E-10299</t>
  </si>
  <si>
    <t>OTROS SERVICIOS BASICOS</t>
  </si>
  <si>
    <t>E-103</t>
  </si>
  <si>
    <t>SERVICIOS COMERCIALES Y FINANCIEROS</t>
  </si>
  <si>
    <t>E-10301</t>
  </si>
  <si>
    <t>INFORMACION</t>
  </si>
  <si>
    <t>E-10303</t>
  </si>
  <si>
    <t>IMPRESION, ENCUADERNACION Y OTROS</t>
  </si>
  <si>
    <t>E-10304</t>
  </si>
  <si>
    <t>TRANSPORTE DE BIENES</t>
  </si>
  <si>
    <t>E-10307</t>
  </si>
  <si>
    <t>SERVICIOS DE TRANSFERENCIA ELECTRONICA DE INFORMA</t>
  </si>
  <si>
    <t>E-104</t>
  </si>
  <si>
    <t>SERVICIOS DE GESTION Y APOYO</t>
  </si>
  <si>
    <t>E-10403</t>
  </si>
  <si>
    <t>SERVICIOS DE INGENIERIA Y ARQUITECTURA</t>
  </si>
  <si>
    <t>E-10404</t>
  </si>
  <si>
    <t>SERVICIOS EN CIENCIAS ECONOMICAS Y SOCIALES</t>
  </si>
  <si>
    <t>E-10405</t>
  </si>
  <si>
    <t>SERVICIOS INFORMATICOS</t>
  </si>
  <si>
    <t>E-10406</t>
  </si>
  <si>
    <t>SERVICIOS GENERALES</t>
  </si>
  <si>
    <t>E-10499</t>
  </si>
  <si>
    <t>OTROS SERVICIOS DE GESTION Y APOYO</t>
  </si>
  <si>
    <t>E-105</t>
  </si>
  <si>
    <t>GASTOS DE VIAJE Y DE TRANSPORTE</t>
  </si>
  <si>
    <t>E-10502</t>
  </si>
  <si>
    <t>VIATICOS DENTRO DEL PAIS</t>
  </si>
  <si>
    <t>E-106</t>
  </si>
  <si>
    <t>SEGUROS, REASEGUROS Y OTRAS OBLIGACIONES</t>
  </si>
  <si>
    <t>E-10601</t>
  </si>
  <si>
    <t>SEGUROS</t>
  </si>
  <si>
    <t>E-107</t>
  </si>
  <si>
    <t>CAPACITACION Y PROTOCOLO</t>
  </si>
  <si>
    <t>E-10701</t>
  </si>
  <si>
    <t>ACTIVIDADES DE CAPACITACION</t>
  </si>
  <si>
    <t>E-10702</t>
  </si>
  <si>
    <t>ACTIVIDADES PROTOCOLARIAS Y SOCIALES</t>
  </si>
  <si>
    <t>E-108</t>
  </si>
  <si>
    <t>MANTENIMIENTO Y REPARACION</t>
  </si>
  <si>
    <t>E-10805</t>
  </si>
  <si>
    <t>MANT. Y REPARACION DE EQUIPO DE TRANSPORTE</t>
  </si>
  <si>
    <t>E-10808</t>
  </si>
  <si>
    <t>MANT. Y REP. DE EQUIPO DE COMPUTO Y SIST. DE INF.</t>
  </si>
  <si>
    <t>E-10899</t>
  </si>
  <si>
    <t>MANTENIMIENTO Y REPARACION DE OTROS EQUIPOS</t>
  </si>
  <si>
    <t>E-109</t>
  </si>
  <si>
    <t>IMPUESTOS</t>
  </si>
  <si>
    <t>E-10999</t>
  </si>
  <si>
    <t>OTROS IMPUESTOS</t>
  </si>
  <si>
    <t>E-2</t>
  </si>
  <si>
    <t>MATERIALES Y SUMINISTROS</t>
  </si>
  <si>
    <t>E-201</t>
  </si>
  <si>
    <t>PRODUCTOS QUIMICOS Y CONEXOS</t>
  </si>
  <si>
    <t>E-20101</t>
  </si>
  <si>
    <t>COMBUSTIBLES Y LUBRICANTES</t>
  </si>
  <si>
    <t>E-20104</t>
  </si>
  <si>
    <t>TINTAS, PINTURAS Y DILUYENTES</t>
  </si>
  <si>
    <t>E-202</t>
  </si>
  <si>
    <t>ALIMENTOS Y PRODUCTOS AGROPECUARIOS</t>
  </si>
  <si>
    <t>E-20203</t>
  </si>
  <si>
    <t>ALIMENTOS Y BEBIDAS</t>
  </si>
  <si>
    <t>E-203</t>
  </si>
  <si>
    <t>MATERIALES Y PROD DE USO EN LA CONSTRUC Y MANT.</t>
  </si>
  <si>
    <t>E-20304</t>
  </si>
  <si>
    <t>MAT. Y PROD. ELECTRICOS, TELEFONICOS Y DE COMPUTO</t>
  </si>
  <si>
    <t>E-204</t>
  </si>
  <si>
    <t>HERRAMIENTAS, REPUESTOS Y ACCESORIOS</t>
  </si>
  <si>
    <t>E-20401</t>
  </si>
  <si>
    <t>HERRAMIENTAS E INSTRUMENTOS</t>
  </si>
  <si>
    <t>E-20402</t>
  </si>
  <si>
    <t>REPUESTOS Y ACCESORIOS</t>
  </si>
  <si>
    <t>E-299</t>
  </si>
  <si>
    <t>UTILES, MATERIALES Y SUMINISTROS DIVERSOS</t>
  </si>
  <si>
    <t>E-29901</t>
  </si>
  <si>
    <t>UTILES Y MATERIALES DE OFICINA Y COMPUTO</t>
  </si>
  <si>
    <t>E-29903</t>
  </si>
  <si>
    <t>PRODUCTOS DE PAPEL, CARTON E IMPRESOS</t>
  </si>
  <si>
    <t>E-29904</t>
  </si>
  <si>
    <t>TEXTILES Y VESTUARIO</t>
  </si>
  <si>
    <t>E-29906</t>
  </si>
  <si>
    <t>UTILES Y MATERIALES DE RESGUARDO Y SEGURIDAD</t>
  </si>
  <si>
    <t>E-29999</t>
  </si>
  <si>
    <t>OTROS UTILES, MATERIALES Y SUMINISTROS DIVERSOS</t>
  </si>
  <si>
    <t>E-5</t>
  </si>
  <si>
    <t>BIENES DURADEROS</t>
  </si>
  <si>
    <t>E-501</t>
  </si>
  <si>
    <t>MAQUINARIA, EQUIPO Y MOBILIARIO</t>
  </si>
  <si>
    <t>E-50105</t>
  </si>
  <si>
    <t>EQUIPO Y PROGRAMAS DE COMPUTO</t>
  </si>
  <si>
    <t>E-50102</t>
  </si>
  <si>
    <t>EQUIPO DE TRANSPORTE</t>
  </si>
  <si>
    <t>280</t>
  </si>
  <si>
    <t>E-50103</t>
  </si>
  <si>
    <t>EQUIPO DE COMUNICACION</t>
  </si>
  <si>
    <t>E-50104</t>
  </si>
  <si>
    <t>EQUIPO Y MOBILIARIO DE OFICINA</t>
  </si>
  <si>
    <t>E-50106</t>
  </si>
  <si>
    <t>EQUIPO SANITARIO, DE LABORATORIO E INVESTIGACION</t>
  </si>
  <si>
    <t>E-50107</t>
  </si>
  <si>
    <t>EQUIPO Y MOBILIARIO EDUCACIONAL, DEP. Y RECREATIVO</t>
  </si>
  <si>
    <t>E-599</t>
  </si>
  <si>
    <t>BIENES DURADEROS DIVERSOS</t>
  </si>
  <si>
    <t>E-59903</t>
  </si>
  <si>
    <t>BIENES INTANGIBLES</t>
  </si>
  <si>
    <t>E-6</t>
  </si>
  <si>
    <t>TRANSFERENCIAS CORRIENTES</t>
  </si>
  <si>
    <t>E-601</t>
  </si>
  <si>
    <t>TRANSFERENCIAS CORRIENTES AL SECTOR PUBLICO</t>
  </si>
  <si>
    <t>E6010221063102</t>
  </si>
  <si>
    <t>E6010321163102</t>
  </si>
  <si>
    <t>E6010321263102</t>
  </si>
  <si>
    <t>E6010321663102</t>
  </si>
  <si>
    <t>E6010424563102</t>
  </si>
  <si>
    <t>E6010424663102</t>
  </si>
  <si>
    <t>E6010424763102</t>
  </si>
  <si>
    <t>E6010424863102</t>
  </si>
  <si>
    <t>E6010425063102</t>
  </si>
  <si>
    <t>E6010425163102</t>
  </si>
  <si>
    <t>E6010425463102</t>
  </si>
  <si>
    <t>E-602</t>
  </si>
  <si>
    <t>TRANSFERENCIAS CORRIENTES A PERSONAS</t>
  </si>
  <si>
    <t>E-60201</t>
  </si>
  <si>
    <t>BECAS A FUNCIONARIOS</t>
  </si>
  <si>
    <t>E-606</t>
  </si>
  <si>
    <t>OTRAS TRANSFERENCIAS CORRIENTES AL SECTOR PRIVADO</t>
  </si>
  <si>
    <t>E-60601</t>
  </si>
  <si>
    <t>INDEMNIZACIONES</t>
  </si>
  <si>
    <t>E-60602</t>
  </si>
  <si>
    <t>REINTEGROS O DEVOLUCIONES</t>
  </si>
  <si>
    <t>E-607</t>
  </si>
  <si>
    <t>TRANSFERENCIAS CORRIENTES AL SECTOR EXTERNO</t>
  </si>
  <si>
    <t>E6070120863102</t>
  </si>
  <si>
    <t>PRESUPUESTO TOTAL</t>
  </si>
  <si>
    <t>ESTADO DEL PRESUPUESTO DE GOBIERNO</t>
  </si>
  <si>
    <t>SUB-PROGRAMA 631-02 CONTROL DEL TABACO Y SUS EFECTOS NOCIVOS EN LA SALUD</t>
  </si>
  <si>
    <t>Al 30 de Junio del 2019</t>
  </si>
  <si>
    <t>Pos. Presupuestaria</t>
  </si>
  <si>
    <t>Desc. Pos. Presupuestaria</t>
  </si>
  <si>
    <t>Ley de
Presupuesto</t>
  </si>
  <si>
    <t>Presupuesto
Actual</t>
  </si>
  <si>
    <t>Recepción
Mercancía</t>
  </si>
  <si>
    <t>Disponible
Presupuesto</t>
  </si>
  <si>
    <t>Disponible
Liberado</t>
  </si>
  <si>
    <t>Porcentaje Ejecución</t>
  </si>
  <si>
    <t xml:space="preserve">CAJA COSTARRICENSE DE SEGURO SOCIAL </t>
  </si>
  <si>
    <t xml:space="preserve">MUNICIPALIDAD DE ALAJUELA  </t>
  </si>
  <si>
    <t>MUNICIPALIDAD DE CARTAGO</t>
  </si>
  <si>
    <t xml:space="preserve">MUNICIPALIDAD DE HEREDIA </t>
  </si>
  <si>
    <t>MUNICIPALIDAD DE PUNTARENAS</t>
  </si>
  <si>
    <t xml:space="preserve">MUNICIPALIDAD DE LIMON </t>
  </si>
  <si>
    <t xml:space="preserve">MUNICIPALIDAD DE PEREZ ZELEDON </t>
  </si>
  <si>
    <t xml:space="preserve">ORGANIZACION MUNDIAL DE LA SALUD (OMS). </t>
  </si>
  <si>
    <t xml:space="preserve">CONSEJO NAL DE INVEST. CIENTÍFICAS Y TEC. (CONICIT) </t>
  </si>
  <si>
    <t xml:space="preserve">INST. S/ ALCOHOLISMO Y FARMACODEPENDENCIA (IAFA) </t>
  </si>
  <si>
    <t xml:space="preserve">INST. C.R. DEL DEPORTE Y LA RECREACION (ICODER) </t>
  </si>
  <si>
    <t xml:space="preserve">COMITE CANTONAL DEP. Y RECREACION DE SAN JOSE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</si>
</sst>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8" formatCode="_-* #,##0.00_-;\-* #,##0.00_-;_-* &quot;-&quot;_-;_-@_-"/>
  </numFmts>
  <fonts count="2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12" applyNumberFormat="0" applyAlignment="0" applyProtection="0"/>
    <xf numFmtId="0" fontId="8" fillId="22" borderId="13" applyNumberFormat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2" fillId="29" borderId="12" applyNumberFormat="0" applyAlignment="0" applyProtection="0"/>
    <xf numFmtId="0" fontId="13" fillId="30" borderId="0" applyNumberFormat="0" applyBorder="0" applyAlignment="0" applyProtection="0"/>
    <xf numFmtId="41" fontId="4" fillId="0" borderId="0" applyFont="0" applyFill="0" applyBorder="0" applyAlignment="0" applyProtection="0"/>
    <xf numFmtId="0" fontId="14" fillId="31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9" fontId="4" fillId="0" borderId="0" applyFont="0" applyFill="0" applyBorder="0" applyAlignment="0" applyProtection="0"/>
    <xf numFmtId="0" fontId="15" fillId="21" borderId="1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11" fillId="0" borderId="19" applyNumberFormat="0" applyFill="0" applyAlignment="0" applyProtection="0"/>
    <xf numFmtId="0" fontId="20" fillId="0" borderId="20" applyNumberFormat="0" applyFill="0" applyAlignment="0" applyProtection="0"/>
  </cellStyleXfs>
  <cellXfs count="35">
    <xf numFmtId="0" fontId="1" fillId="0" borderId="0" xfId="0" applyFont="1"/>
    <xf numFmtId="0" fontId="1" fillId="0" borderId="0" xfId="0" applyFont="1" applyAlignment="1">
      <alignment horizontal="center"/>
    </xf>
    <xf numFmtId="0" fontId="21" fillId="33" borderId="1" xfId="35" applyFont="1" applyFill="1" applyBorder="1" applyAlignment="1">
      <alignment horizontal="center" vertical="center" wrapText="1"/>
    </xf>
    <xf numFmtId="4" fontId="2" fillId="33" borderId="1" xfId="0" applyNumberFormat="1" applyFont="1" applyFill="1" applyBorder="1" applyAlignment="1">
      <alignment horizontal="right" vertical="center"/>
    </xf>
    <xf numFmtId="9" fontId="2" fillId="33" borderId="2" xfId="37" applyFont="1" applyFill="1" applyBorder="1" applyAlignment="1">
      <alignment horizontal="center" vertical="center"/>
    </xf>
    <xf numFmtId="168" fontId="1" fillId="0" borderId="0" xfId="33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34" borderId="3" xfId="0" applyFont="1" applyFill="1" applyBorder="1" applyAlignment="1">
      <alignment vertical="center"/>
    </xf>
    <xf numFmtId="0" fontId="2" fillId="34" borderId="1" xfId="0" applyFont="1" applyFill="1" applyBorder="1" applyAlignment="1">
      <alignment vertical="center"/>
    </xf>
    <xf numFmtId="0" fontId="2" fillId="34" borderId="1" xfId="0" applyFont="1" applyFill="1" applyBorder="1" applyAlignment="1">
      <alignment horizontal="center" vertical="center"/>
    </xf>
    <xf numFmtId="4" fontId="2" fillId="34" borderId="1" xfId="0" applyNumberFormat="1" applyFont="1" applyFill="1" applyBorder="1" applyAlignment="1">
      <alignment horizontal="right" vertical="center"/>
    </xf>
    <xf numFmtId="9" fontId="2" fillId="34" borderId="2" xfId="37" applyFont="1" applyFill="1" applyBorder="1" applyAlignment="1">
      <alignment horizontal="center" vertical="center"/>
    </xf>
    <xf numFmtId="168" fontId="0" fillId="0" borderId="0" xfId="33" applyNumberFormat="1" applyFont="1" applyAlignment="1">
      <alignment vertical="center"/>
    </xf>
    <xf numFmtId="168" fontId="3" fillId="0" borderId="0" xfId="33" applyNumberFormat="1" applyFont="1" applyAlignment="1">
      <alignment horizontal="left" vertical="center"/>
    </xf>
    <xf numFmtId="168" fontId="3" fillId="0" borderId="0" xfId="33" applyNumberFormat="1" applyFont="1" applyAlignment="1">
      <alignment horizontal="center" vertical="center"/>
    </xf>
    <xf numFmtId="168" fontId="3" fillId="0" borderId="0" xfId="33" applyNumberFormat="1" applyFont="1" applyAlignment="1">
      <alignment vertical="center"/>
    </xf>
    <xf numFmtId="0" fontId="20" fillId="33" borderId="3" xfId="35" applyFont="1" applyFill="1" applyBorder="1" applyAlignment="1">
      <alignment horizontal="center" vertical="center" wrapText="1"/>
    </xf>
    <xf numFmtId="0" fontId="20" fillId="33" borderId="1" xfId="35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 vertical="center" wrapText="1"/>
    </xf>
    <xf numFmtId="9" fontId="2" fillId="33" borderId="2" xfId="37" applyFont="1" applyFill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4" fontId="0" fillId="0" borderId="5" xfId="0" applyNumberFormat="1" applyFont="1" applyBorder="1" applyAlignment="1">
      <alignment horizontal="right" vertical="center"/>
    </xf>
    <xf numFmtId="9" fontId="2" fillId="0" borderId="6" xfId="37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4" fontId="0" fillId="0" borderId="8" xfId="0" applyNumberFormat="1" applyFont="1" applyBorder="1" applyAlignment="1">
      <alignment horizontal="right" vertical="center"/>
    </xf>
    <xf numFmtId="9" fontId="2" fillId="0" borderId="9" xfId="37" applyFont="1" applyBorder="1" applyAlignment="1">
      <alignment horizontal="center" vertical="center"/>
    </xf>
    <xf numFmtId="4" fontId="1" fillId="0" borderId="0" xfId="0" applyNumberFormat="1" applyFont="1"/>
    <xf numFmtId="0" fontId="22" fillId="0" borderId="0" xfId="35" applyFont="1" applyBorder="1" applyAlignment="1">
      <alignment horizontal="center" vertical="center"/>
    </xf>
    <xf numFmtId="0" fontId="2" fillId="33" borderId="10" xfId="0" applyFont="1" applyFill="1" applyBorder="1" applyAlignment="1">
      <alignment horizontal="center" vertical="center"/>
    </xf>
    <xf numFmtId="0" fontId="2" fillId="33" borderId="11" xfId="0" applyFont="1" applyFill="1" applyBorder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 [0]" xfId="33" builtinId="6"/>
    <cellStyle name="Neutral" xfId="34" builtinId="28" customBuiltin="1"/>
    <cellStyle name="Normal" xfId="0" builtinId="0"/>
    <cellStyle name="Normal 2" xfId="35"/>
    <cellStyle name="Notas" xfId="36" builtinId="10" customBuiltin="1"/>
    <cellStyle name="Porcentaje" xfId="37" builtinId="5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tabSelected="1" workbookViewId="0">
      <selection activeCell="A29" sqref="A29:IV29"/>
    </sheetView>
  </sheetViews>
  <sheetFormatPr baseColWidth="10" defaultRowHeight="13.2" x14ac:dyDescent="0.25"/>
  <cols>
    <col min="1" max="1" width="17.109375" bestFit="1" customWidth="1"/>
    <col min="2" max="2" width="55.44140625" customWidth="1"/>
    <col min="3" max="3" width="7.5546875" style="1" customWidth="1"/>
    <col min="4" max="4" width="17.6640625" hidden="1" customWidth="1"/>
    <col min="5" max="5" width="16.33203125" customWidth="1"/>
    <col min="6" max="6" width="16.44140625" hidden="1" customWidth="1"/>
    <col min="7" max="7" width="15.33203125" bestFit="1" customWidth="1"/>
    <col min="8" max="8" width="16.44140625" customWidth="1"/>
    <col min="9" max="9" width="12.33203125" customWidth="1"/>
    <col min="10" max="10" width="15.88671875" customWidth="1"/>
    <col min="11" max="11" width="16.44140625" hidden="1" customWidth="1"/>
    <col min="12" max="12" width="16.6640625" customWidth="1"/>
    <col min="13" max="13" width="17.33203125" hidden="1" customWidth="1"/>
  </cols>
  <sheetData>
    <row r="1" spans="1:15" s="6" customFormat="1" ht="18" x14ac:dyDescent="0.25">
      <c r="A1" s="32" t="s">
        <v>151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5" s="6" customFormat="1" ht="18" x14ac:dyDescent="0.25">
      <c r="A2" s="32" t="s">
        <v>152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s="6" customFormat="1" ht="18" x14ac:dyDescent="0.25">
      <c r="A3" s="32" t="s">
        <v>153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5" s="15" customFormat="1" ht="9" customHeight="1" thickBot="1" x14ac:dyDescent="0.3">
      <c r="A4" s="12"/>
      <c r="B4" s="13"/>
      <c r="C4" s="14"/>
      <c r="N4" s="14"/>
    </row>
    <row r="5" spans="1:15" s="6" customFormat="1" ht="32.25" customHeight="1" thickBot="1" x14ac:dyDescent="0.3">
      <c r="A5" s="16" t="s">
        <v>154</v>
      </c>
      <c r="B5" s="17" t="s">
        <v>155</v>
      </c>
      <c r="C5" s="17" t="s">
        <v>0</v>
      </c>
      <c r="D5" s="17" t="s">
        <v>156</v>
      </c>
      <c r="E5" s="17" t="s">
        <v>157</v>
      </c>
      <c r="F5" s="18" t="s">
        <v>1</v>
      </c>
      <c r="G5" s="18" t="s">
        <v>2</v>
      </c>
      <c r="H5" s="18" t="s">
        <v>3</v>
      </c>
      <c r="I5" s="18" t="s">
        <v>158</v>
      </c>
      <c r="J5" s="18" t="s">
        <v>4</v>
      </c>
      <c r="K5" s="18" t="s">
        <v>5</v>
      </c>
      <c r="L5" s="18" t="s">
        <v>159</v>
      </c>
      <c r="M5" s="18" t="s">
        <v>160</v>
      </c>
      <c r="N5" s="19" t="s">
        <v>161</v>
      </c>
    </row>
    <row r="6" spans="1:15" s="6" customFormat="1" ht="15" customHeight="1" thickBot="1" x14ac:dyDescent="0.3">
      <c r="A6" s="33" t="s">
        <v>150</v>
      </c>
      <c r="B6" s="34"/>
      <c r="C6" s="2"/>
      <c r="D6" s="3">
        <v>26295727000</v>
      </c>
      <c r="E6" s="3">
        <v>26295727000</v>
      </c>
      <c r="F6" s="3">
        <v>12776341680.290001</v>
      </c>
      <c r="G6" s="3">
        <v>258002209.96000001</v>
      </c>
      <c r="H6" s="3">
        <v>3784946020.6300001</v>
      </c>
      <c r="I6" s="3">
        <v>304000</v>
      </c>
      <c r="J6" s="3">
        <v>8392625667.6700001</v>
      </c>
      <c r="K6" s="3">
        <v>8360880108.3000002</v>
      </c>
      <c r="L6" s="3">
        <v>13859849101.74</v>
      </c>
      <c r="M6" s="3">
        <v>340463782.02999997</v>
      </c>
      <c r="N6" s="4">
        <f>J6/E6</f>
        <v>0.3191630970183863</v>
      </c>
      <c r="O6" s="5"/>
    </row>
    <row r="7" spans="1:15" s="6" customFormat="1" ht="15" customHeight="1" thickBot="1" x14ac:dyDescent="0.3">
      <c r="A7" s="7" t="s">
        <v>7</v>
      </c>
      <c r="B7" s="8" t="s">
        <v>8</v>
      </c>
      <c r="C7" s="9"/>
      <c r="D7" s="10">
        <v>2015395000</v>
      </c>
      <c r="E7" s="10">
        <v>2015395000</v>
      </c>
      <c r="F7" s="10">
        <v>1622112401.78</v>
      </c>
      <c r="G7" s="10">
        <v>209205306</v>
      </c>
      <c r="H7" s="10">
        <v>691129168.70000005</v>
      </c>
      <c r="I7" s="10">
        <v>0</v>
      </c>
      <c r="J7" s="10">
        <v>635076804.22000003</v>
      </c>
      <c r="K7" s="10">
        <v>605993844.85000002</v>
      </c>
      <c r="L7" s="10">
        <v>479983721.07999998</v>
      </c>
      <c r="M7" s="10">
        <v>86701122.859999999</v>
      </c>
      <c r="N7" s="11">
        <f t="shared" ref="N7:N69" si="0">J7/E7</f>
        <v>0.31511282116905126</v>
      </c>
      <c r="O7" s="5"/>
    </row>
    <row r="8" spans="1:15" s="25" customFormat="1" hidden="1" x14ac:dyDescent="0.25">
      <c r="A8" s="20" t="s">
        <v>9</v>
      </c>
      <c r="B8" s="21" t="s">
        <v>10</v>
      </c>
      <c r="C8" s="22" t="s">
        <v>6</v>
      </c>
      <c r="D8" s="23">
        <v>610000000</v>
      </c>
      <c r="E8" s="23">
        <v>425028202</v>
      </c>
      <c r="F8" s="23">
        <v>385859737.77999997</v>
      </c>
      <c r="G8" s="23">
        <v>0</v>
      </c>
      <c r="H8" s="23">
        <v>190188382.46000001</v>
      </c>
      <c r="I8" s="23">
        <v>0</v>
      </c>
      <c r="J8" s="23">
        <v>171443795.31999999</v>
      </c>
      <c r="K8" s="23">
        <v>161108908.94999999</v>
      </c>
      <c r="L8" s="23">
        <v>63396024.219999999</v>
      </c>
      <c r="M8" s="23">
        <v>24227560</v>
      </c>
      <c r="N8" s="24">
        <f t="shared" si="0"/>
        <v>0.40337039874826941</v>
      </c>
      <c r="O8" s="15"/>
    </row>
    <row r="9" spans="1:15" s="25" customFormat="1" x14ac:dyDescent="0.25">
      <c r="A9" s="20" t="s">
        <v>11</v>
      </c>
      <c r="B9" s="21" t="s">
        <v>12</v>
      </c>
      <c r="C9" s="22" t="s">
        <v>6</v>
      </c>
      <c r="D9" s="23">
        <v>272000000</v>
      </c>
      <c r="E9" s="23">
        <v>202000000</v>
      </c>
      <c r="F9" s="23">
        <v>200000000</v>
      </c>
      <c r="G9" s="23">
        <v>0</v>
      </c>
      <c r="H9" s="23">
        <v>102415097.38</v>
      </c>
      <c r="I9" s="23">
        <v>0</v>
      </c>
      <c r="J9" s="23">
        <v>97584902.620000005</v>
      </c>
      <c r="K9" s="23">
        <v>97584902.620000005</v>
      </c>
      <c r="L9" s="23">
        <v>2000000</v>
      </c>
      <c r="M9" s="23">
        <v>0</v>
      </c>
      <c r="N9" s="24">
        <f t="shared" si="0"/>
        <v>0.48309357732673269</v>
      </c>
      <c r="O9" s="15"/>
    </row>
    <row r="10" spans="1:15" s="25" customFormat="1" x14ac:dyDescent="0.25">
      <c r="A10" s="20" t="s">
        <v>13</v>
      </c>
      <c r="B10" s="21" t="s">
        <v>14</v>
      </c>
      <c r="C10" s="22" t="s">
        <v>6</v>
      </c>
      <c r="D10" s="23">
        <v>338000000</v>
      </c>
      <c r="E10" s="23">
        <v>223028202</v>
      </c>
      <c r="F10" s="23">
        <v>185859737.78</v>
      </c>
      <c r="G10" s="23">
        <v>0</v>
      </c>
      <c r="H10" s="23">
        <v>87773285.079999998</v>
      </c>
      <c r="I10" s="23">
        <v>0</v>
      </c>
      <c r="J10" s="23">
        <v>73858892.700000003</v>
      </c>
      <c r="K10" s="23">
        <v>63524006.329999998</v>
      </c>
      <c r="L10" s="23">
        <v>61396024.219999999</v>
      </c>
      <c r="M10" s="23">
        <v>24227560</v>
      </c>
      <c r="N10" s="24">
        <f t="shared" si="0"/>
        <v>0.33116391576344234</v>
      </c>
      <c r="O10" s="15"/>
    </row>
    <row r="11" spans="1:15" s="25" customFormat="1" hidden="1" x14ac:dyDescent="0.25">
      <c r="A11" s="20" t="s">
        <v>15</v>
      </c>
      <c r="B11" s="21" t="s">
        <v>16</v>
      </c>
      <c r="C11" s="22" t="s">
        <v>6</v>
      </c>
      <c r="D11" s="23">
        <v>2500000</v>
      </c>
      <c r="E11" s="23">
        <v>2500000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2500000</v>
      </c>
      <c r="M11" s="23">
        <v>0</v>
      </c>
      <c r="N11" s="24">
        <f t="shared" si="0"/>
        <v>0</v>
      </c>
      <c r="O11" s="15"/>
    </row>
    <row r="12" spans="1:15" s="25" customFormat="1" x14ac:dyDescent="0.25">
      <c r="A12" s="20" t="s">
        <v>17</v>
      </c>
      <c r="B12" s="21" t="s">
        <v>18</v>
      </c>
      <c r="C12" s="22" t="s">
        <v>6</v>
      </c>
      <c r="D12" s="23">
        <v>2500000</v>
      </c>
      <c r="E12" s="23">
        <v>2500000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2500000</v>
      </c>
      <c r="M12" s="23">
        <v>0</v>
      </c>
      <c r="N12" s="24">
        <f t="shared" si="0"/>
        <v>0</v>
      </c>
      <c r="O12" s="15"/>
    </row>
    <row r="13" spans="1:15" s="25" customFormat="1" hidden="1" x14ac:dyDescent="0.25">
      <c r="A13" s="20" t="s">
        <v>19</v>
      </c>
      <c r="B13" s="21" t="s">
        <v>20</v>
      </c>
      <c r="C13" s="22" t="s">
        <v>6</v>
      </c>
      <c r="D13" s="23">
        <v>413172972</v>
      </c>
      <c r="E13" s="23">
        <v>413172972</v>
      </c>
      <c r="F13" s="23">
        <v>280206363</v>
      </c>
      <c r="G13" s="23">
        <v>26813818</v>
      </c>
      <c r="H13" s="23">
        <v>249729686.90000001</v>
      </c>
      <c r="I13" s="23">
        <v>0</v>
      </c>
      <c r="J13" s="23">
        <v>3462761.1</v>
      </c>
      <c r="K13" s="23">
        <v>3462761.1</v>
      </c>
      <c r="L13" s="23">
        <v>133166706</v>
      </c>
      <c r="M13" s="23">
        <v>200097</v>
      </c>
      <c r="N13" s="24">
        <f t="shared" si="0"/>
        <v>8.3808993682190809E-3</v>
      </c>
      <c r="O13" s="15"/>
    </row>
    <row r="14" spans="1:15" s="25" customFormat="1" x14ac:dyDescent="0.25">
      <c r="A14" s="20" t="s">
        <v>21</v>
      </c>
      <c r="B14" s="21" t="s">
        <v>22</v>
      </c>
      <c r="C14" s="22" t="s">
        <v>6</v>
      </c>
      <c r="D14" s="23">
        <v>368029411</v>
      </c>
      <c r="E14" s="23">
        <v>368029411</v>
      </c>
      <c r="F14" s="23">
        <v>247064223</v>
      </c>
      <c r="G14" s="23">
        <v>0</v>
      </c>
      <c r="H14" s="23">
        <v>245864616.90000001</v>
      </c>
      <c r="I14" s="23">
        <v>0</v>
      </c>
      <c r="J14" s="23">
        <v>1199606.1000000001</v>
      </c>
      <c r="K14" s="23">
        <v>1199606.1000000001</v>
      </c>
      <c r="L14" s="23">
        <v>120965188</v>
      </c>
      <c r="M14" s="23">
        <v>0</v>
      </c>
      <c r="N14" s="24">
        <f t="shared" si="0"/>
        <v>3.2595386785541445E-3</v>
      </c>
      <c r="O14" s="15"/>
    </row>
    <row r="15" spans="1:15" s="25" customFormat="1" x14ac:dyDescent="0.25">
      <c r="A15" s="20" t="s">
        <v>23</v>
      </c>
      <c r="B15" s="21" t="s">
        <v>24</v>
      </c>
      <c r="C15" s="22" t="s">
        <v>6</v>
      </c>
      <c r="D15" s="23">
        <v>38793707</v>
      </c>
      <c r="E15" s="23">
        <v>38793707</v>
      </c>
      <c r="F15" s="23">
        <v>32000000</v>
      </c>
      <c r="G15" s="23">
        <v>26813818</v>
      </c>
      <c r="H15" s="23">
        <v>3844000</v>
      </c>
      <c r="I15" s="23">
        <v>0</v>
      </c>
      <c r="J15" s="23">
        <v>1156000</v>
      </c>
      <c r="K15" s="23">
        <v>1156000</v>
      </c>
      <c r="L15" s="23">
        <v>6979889</v>
      </c>
      <c r="M15" s="23">
        <v>186182</v>
      </c>
      <c r="N15" s="24">
        <f t="shared" si="0"/>
        <v>2.9798647497131431E-2</v>
      </c>
      <c r="O15" s="15"/>
    </row>
    <row r="16" spans="1:15" s="25" customFormat="1" x14ac:dyDescent="0.25">
      <c r="A16" s="20" t="s">
        <v>25</v>
      </c>
      <c r="B16" s="21" t="s">
        <v>26</v>
      </c>
      <c r="C16" s="22" t="s">
        <v>6</v>
      </c>
      <c r="D16" s="23">
        <v>2499854</v>
      </c>
      <c r="E16" s="23">
        <v>2499854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2499854</v>
      </c>
      <c r="M16" s="23">
        <v>0</v>
      </c>
      <c r="N16" s="24">
        <f t="shared" si="0"/>
        <v>0</v>
      </c>
      <c r="O16" s="15"/>
    </row>
    <row r="17" spans="1:15" s="25" customFormat="1" x14ac:dyDescent="0.25">
      <c r="A17" s="20" t="s">
        <v>27</v>
      </c>
      <c r="B17" s="21" t="s">
        <v>28</v>
      </c>
      <c r="C17" s="22" t="s">
        <v>6</v>
      </c>
      <c r="D17" s="23">
        <v>3850000</v>
      </c>
      <c r="E17" s="23">
        <v>3850000</v>
      </c>
      <c r="F17" s="23">
        <v>1142140</v>
      </c>
      <c r="G17" s="23">
        <v>0</v>
      </c>
      <c r="H17" s="23">
        <v>21070</v>
      </c>
      <c r="I17" s="23">
        <v>0</v>
      </c>
      <c r="J17" s="23">
        <v>1107155</v>
      </c>
      <c r="K17" s="23">
        <v>1107155</v>
      </c>
      <c r="L17" s="23">
        <v>2721775</v>
      </c>
      <c r="M17" s="23">
        <v>13915</v>
      </c>
      <c r="N17" s="24">
        <f t="shared" si="0"/>
        <v>0.28757272727272726</v>
      </c>
      <c r="O17" s="15"/>
    </row>
    <row r="18" spans="1:15" s="25" customFormat="1" hidden="1" x14ac:dyDescent="0.25">
      <c r="A18" s="20" t="s">
        <v>29</v>
      </c>
      <c r="B18" s="21" t="s">
        <v>30</v>
      </c>
      <c r="C18" s="22" t="s">
        <v>6</v>
      </c>
      <c r="D18" s="23">
        <v>450168458</v>
      </c>
      <c r="E18" s="23">
        <v>645927506</v>
      </c>
      <c r="F18" s="23">
        <v>612706102</v>
      </c>
      <c r="G18" s="23">
        <v>34220000</v>
      </c>
      <c r="H18" s="23">
        <v>184842005.34</v>
      </c>
      <c r="I18" s="23">
        <v>0</v>
      </c>
      <c r="J18" s="23">
        <v>336238514.80000001</v>
      </c>
      <c r="K18" s="23">
        <v>319245441.80000001</v>
      </c>
      <c r="L18" s="23">
        <v>90626985.859999999</v>
      </c>
      <c r="M18" s="23">
        <v>57405581.859999999</v>
      </c>
      <c r="N18" s="24">
        <f t="shared" si="0"/>
        <v>0.52055147315556494</v>
      </c>
      <c r="O18" s="15"/>
    </row>
    <row r="19" spans="1:15" s="25" customFormat="1" x14ac:dyDescent="0.25">
      <c r="A19" s="20" t="s">
        <v>31</v>
      </c>
      <c r="B19" s="21" t="s">
        <v>32</v>
      </c>
      <c r="C19" s="22" t="s">
        <v>6</v>
      </c>
      <c r="D19" s="23">
        <v>30000000</v>
      </c>
      <c r="E19" s="23">
        <v>6196782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6196782</v>
      </c>
      <c r="M19" s="23">
        <v>0</v>
      </c>
      <c r="N19" s="24">
        <f t="shared" si="0"/>
        <v>0</v>
      </c>
      <c r="O19" s="15"/>
    </row>
    <row r="20" spans="1:15" s="25" customFormat="1" x14ac:dyDescent="0.25">
      <c r="A20" s="20" t="s">
        <v>33</v>
      </c>
      <c r="B20" s="21" t="s">
        <v>34</v>
      </c>
      <c r="C20" s="22" t="s">
        <v>6</v>
      </c>
      <c r="D20" s="23">
        <v>112643836</v>
      </c>
      <c r="E20" s="23">
        <v>321842502</v>
      </c>
      <c r="F20" s="23">
        <v>321842502</v>
      </c>
      <c r="G20" s="23">
        <v>26220000</v>
      </c>
      <c r="H20" s="23">
        <v>177379078.44</v>
      </c>
      <c r="I20" s="23">
        <v>0</v>
      </c>
      <c r="J20" s="23">
        <v>61845109</v>
      </c>
      <c r="K20" s="23">
        <v>44852036</v>
      </c>
      <c r="L20" s="23">
        <v>56398314.560000002</v>
      </c>
      <c r="M20" s="23">
        <v>56398314.560000002</v>
      </c>
      <c r="N20" s="24">
        <f t="shared" si="0"/>
        <v>0.19215954578926309</v>
      </c>
      <c r="O20" s="15"/>
    </row>
    <row r="21" spans="1:15" s="25" customFormat="1" x14ac:dyDescent="0.25">
      <c r="A21" s="20" t="s">
        <v>35</v>
      </c>
      <c r="B21" s="21" t="s">
        <v>36</v>
      </c>
      <c r="C21" s="22" t="s">
        <v>6</v>
      </c>
      <c r="D21" s="23">
        <v>0</v>
      </c>
      <c r="E21" s="23">
        <v>10363600</v>
      </c>
      <c r="F21" s="23">
        <v>10363600</v>
      </c>
      <c r="G21" s="23">
        <v>0</v>
      </c>
      <c r="H21" s="23">
        <v>7462926.9000000004</v>
      </c>
      <c r="I21" s="23">
        <v>0</v>
      </c>
      <c r="J21" s="23">
        <v>2800000</v>
      </c>
      <c r="K21" s="23">
        <v>2800000</v>
      </c>
      <c r="L21" s="23">
        <v>100673.1</v>
      </c>
      <c r="M21" s="23">
        <v>100673.1</v>
      </c>
      <c r="N21" s="24">
        <f t="shared" si="0"/>
        <v>0.2701763865838126</v>
      </c>
      <c r="O21" s="15"/>
    </row>
    <row r="22" spans="1:15" s="25" customFormat="1" x14ac:dyDescent="0.25">
      <c r="A22" s="20" t="s">
        <v>37</v>
      </c>
      <c r="B22" s="21" t="s">
        <v>38</v>
      </c>
      <c r="C22" s="22" t="s">
        <v>6</v>
      </c>
      <c r="D22" s="23">
        <v>5000000</v>
      </c>
      <c r="E22" s="23">
        <v>5000000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5000000</v>
      </c>
      <c r="M22" s="23">
        <v>0</v>
      </c>
      <c r="N22" s="24">
        <f t="shared" si="0"/>
        <v>0</v>
      </c>
      <c r="O22" s="15"/>
    </row>
    <row r="23" spans="1:15" s="25" customFormat="1" x14ac:dyDescent="0.25">
      <c r="A23" s="20" t="s">
        <v>39</v>
      </c>
      <c r="B23" s="21" t="s">
        <v>40</v>
      </c>
      <c r="C23" s="22" t="s">
        <v>6</v>
      </c>
      <c r="D23" s="23">
        <v>302524622</v>
      </c>
      <c r="E23" s="23">
        <v>302524622</v>
      </c>
      <c r="F23" s="23">
        <v>280500000</v>
      </c>
      <c r="G23" s="23">
        <v>8000000</v>
      </c>
      <c r="H23" s="23">
        <v>0</v>
      </c>
      <c r="I23" s="23">
        <v>0</v>
      </c>
      <c r="J23" s="23">
        <v>271593405.80000001</v>
      </c>
      <c r="K23" s="23">
        <v>271593405.80000001</v>
      </c>
      <c r="L23" s="23">
        <v>22931216.199999999</v>
      </c>
      <c r="M23" s="23">
        <v>906594.2</v>
      </c>
      <c r="N23" s="24">
        <f t="shared" si="0"/>
        <v>0.89775636774450718</v>
      </c>
      <c r="O23" s="15"/>
    </row>
    <row r="24" spans="1:15" s="25" customFormat="1" hidden="1" x14ac:dyDescent="0.25">
      <c r="A24" s="20" t="s">
        <v>41</v>
      </c>
      <c r="B24" s="21" t="s">
        <v>42</v>
      </c>
      <c r="C24" s="22" t="s">
        <v>6</v>
      </c>
      <c r="D24" s="23">
        <v>150000000</v>
      </c>
      <c r="E24" s="23">
        <v>150000000</v>
      </c>
      <c r="F24" s="23">
        <v>69976827</v>
      </c>
      <c r="G24" s="23">
        <v>0</v>
      </c>
      <c r="H24" s="23">
        <v>38827594</v>
      </c>
      <c r="I24" s="23">
        <v>0</v>
      </c>
      <c r="J24" s="23">
        <v>31148710</v>
      </c>
      <c r="K24" s="23">
        <v>31148710</v>
      </c>
      <c r="L24" s="23">
        <v>80023696</v>
      </c>
      <c r="M24" s="23">
        <v>523</v>
      </c>
      <c r="N24" s="24">
        <f t="shared" si="0"/>
        <v>0.20765806666666667</v>
      </c>
      <c r="O24" s="15"/>
    </row>
    <row r="25" spans="1:15" s="25" customFormat="1" x14ac:dyDescent="0.25">
      <c r="A25" s="20" t="s">
        <v>43</v>
      </c>
      <c r="B25" s="21" t="s">
        <v>44</v>
      </c>
      <c r="C25" s="22" t="s">
        <v>6</v>
      </c>
      <c r="D25" s="23">
        <v>150000000</v>
      </c>
      <c r="E25" s="23">
        <v>150000000</v>
      </c>
      <c r="F25" s="23">
        <v>69976827</v>
      </c>
      <c r="G25" s="23">
        <v>0</v>
      </c>
      <c r="H25" s="23">
        <v>38827594</v>
      </c>
      <c r="I25" s="23">
        <v>0</v>
      </c>
      <c r="J25" s="23">
        <v>31148710</v>
      </c>
      <c r="K25" s="23">
        <v>31148710</v>
      </c>
      <c r="L25" s="23">
        <v>80023696</v>
      </c>
      <c r="M25" s="23">
        <v>523</v>
      </c>
      <c r="N25" s="24">
        <f t="shared" si="0"/>
        <v>0.20765806666666667</v>
      </c>
      <c r="O25" s="15"/>
    </row>
    <row r="26" spans="1:15" s="25" customFormat="1" hidden="1" x14ac:dyDescent="0.25">
      <c r="A26" s="20" t="s">
        <v>45</v>
      </c>
      <c r="B26" s="21" t="s">
        <v>46</v>
      </c>
      <c r="C26" s="22" t="s">
        <v>6</v>
      </c>
      <c r="D26" s="23">
        <v>100000000</v>
      </c>
      <c r="E26" s="23">
        <v>100000000</v>
      </c>
      <c r="F26" s="23">
        <v>53610254</v>
      </c>
      <c r="G26" s="23">
        <v>0</v>
      </c>
      <c r="H26" s="23">
        <v>0</v>
      </c>
      <c r="I26" s="23">
        <v>0</v>
      </c>
      <c r="J26" s="23">
        <v>53610254</v>
      </c>
      <c r="K26" s="23">
        <v>53610254</v>
      </c>
      <c r="L26" s="23">
        <v>46389746</v>
      </c>
      <c r="M26" s="23">
        <v>0</v>
      </c>
      <c r="N26" s="24">
        <f t="shared" si="0"/>
        <v>0.53610254000000002</v>
      </c>
      <c r="O26" s="15"/>
    </row>
    <row r="27" spans="1:15" s="25" customFormat="1" x14ac:dyDescent="0.25">
      <c r="A27" s="20" t="s">
        <v>47</v>
      </c>
      <c r="B27" s="21" t="s">
        <v>48</v>
      </c>
      <c r="C27" s="22" t="s">
        <v>6</v>
      </c>
      <c r="D27" s="23">
        <v>100000000</v>
      </c>
      <c r="E27" s="23">
        <v>100000000</v>
      </c>
      <c r="F27" s="23">
        <v>53610254</v>
      </c>
      <c r="G27" s="23">
        <v>0</v>
      </c>
      <c r="H27" s="23">
        <v>0</v>
      </c>
      <c r="I27" s="23">
        <v>0</v>
      </c>
      <c r="J27" s="23">
        <v>53610254</v>
      </c>
      <c r="K27" s="23">
        <v>53610254</v>
      </c>
      <c r="L27" s="23">
        <v>46389746</v>
      </c>
      <c r="M27" s="23">
        <v>0</v>
      </c>
      <c r="N27" s="24">
        <f t="shared" si="0"/>
        <v>0.53610254000000002</v>
      </c>
      <c r="O27" s="15"/>
    </row>
    <row r="28" spans="1:15" s="25" customFormat="1" hidden="1" x14ac:dyDescent="0.25">
      <c r="A28" s="20" t="s">
        <v>49</v>
      </c>
      <c r="B28" s="21" t="s">
        <v>50</v>
      </c>
      <c r="C28" s="22" t="s">
        <v>6</v>
      </c>
      <c r="D28" s="23">
        <v>156027254</v>
      </c>
      <c r="E28" s="23">
        <v>156027254</v>
      </c>
      <c r="F28" s="23">
        <v>140881254</v>
      </c>
      <c r="G28" s="23">
        <v>79835763</v>
      </c>
      <c r="H28" s="23">
        <v>27541500</v>
      </c>
      <c r="I28" s="23">
        <v>0</v>
      </c>
      <c r="J28" s="23">
        <v>28636630</v>
      </c>
      <c r="K28" s="23">
        <v>26881630</v>
      </c>
      <c r="L28" s="23">
        <v>20013361</v>
      </c>
      <c r="M28" s="23">
        <v>4867361</v>
      </c>
      <c r="N28" s="24">
        <f t="shared" si="0"/>
        <v>0.1835360763318952</v>
      </c>
      <c r="O28" s="15"/>
    </row>
    <row r="29" spans="1:15" s="25" customFormat="1" x14ac:dyDescent="0.25">
      <c r="A29" s="20" t="s">
        <v>51</v>
      </c>
      <c r="B29" s="21" t="s">
        <v>52</v>
      </c>
      <c r="C29" s="22" t="s">
        <v>6</v>
      </c>
      <c r="D29" s="23">
        <v>116027254</v>
      </c>
      <c r="E29" s="23">
        <v>116027254</v>
      </c>
      <c r="F29" s="23">
        <v>116027254</v>
      </c>
      <c r="G29" s="23">
        <v>79835763</v>
      </c>
      <c r="H29" s="23">
        <v>27541500</v>
      </c>
      <c r="I29" s="23">
        <v>0</v>
      </c>
      <c r="J29" s="23">
        <v>3782630</v>
      </c>
      <c r="K29" s="23">
        <v>2027630</v>
      </c>
      <c r="L29" s="23">
        <v>4867361</v>
      </c>
      <c r="M29" s="23">
        <v>4867361</v>
      </c>
      <c r="N29" s="24">
        <f t="shared" si="0"/>
        <v>3.2601219709982969E-2</v>
      </c>
      <c r="O29" s="15"/>
    </row>
    <row r="30" spans="1:15" s="25" customFormat="1" x14ac:dyDescent="0.25">
      <c r="A30" s="20" t="s">
        <v>53</v>
      </c>
      <c r="B30" s="21" t="s">
        <v>54</v>
      </c>
      <c r="C30" s="22" t="s">
        <v>6</v>
      </c>
      <c r="D30" s="23">
        <v>40000000</v>
      </c>
      <c r="E30" s="23">
        <v>40000000</v>
      </c>
      <c r="F30" s="23">
        <v>24854000</v>
      </c>
      <c r="G30" s="23">
        <v>0</v>
      </c>
      <c r="H30" s="23">
        <v>0</v>
      </c>
      <c r="I30" s="23">
        <v>0</v>
      </c>
      <c r="J30" s="23">
        <v>24854000</v>
      </c>
      <c r="K30" s="23">
        <v>24854000</v>
      </c>
      <c r="L30" s="23">
        <v>15146000</v>
      </c>
      <c r="M30" s="23">
        <v>0</v>
      </c>
      <c r="N30" s="24">
        <f t="shared" si="0"/>
        <v>0.62134999999999996</v>
      </c>
      <c r="O30" s="15"/>
    </row>
    <row r="31" spans="1:15" s="25" customFormat="1" hidden="1" x14ac:dyDescent="0.25">
      <c r="A31" s="20" t="s">
        <v>55</v>
      </c>
      <c r="B31" s="21" t="s">
        <v>56</v>
      </c>
      <c r="C31" s="22" t="s">
        <v>6</v>
      </c>
      <c r="D31" s="23">
        <v>105526316</v>
      </c>
      <c r="E31" s="23">
        <v>94739066</v>
      </c>
      <c r="F31" s="23">
        <v>68335725</v>
      </c>
      <c r="G31" s="23">
        <v>68335725</v>
      </c>
      <c r="H31" s="23">
        <v>0</v>
      </c>
      <c r="I31" s="23">
        <v>0</v>
      </c>
      <c r="J31" s="23">
        <v>0</v>
      </c>
      <c r="K31" s="23">
        <v>0</v>
      </c>
      <c r="L31" s="23">
        <v>26403341</v>
      </c>
      <c r="M31" s="23">
        <v>0</v>
      </c>
      <c r="N31" s="24">
        <f t="shared" si="0"/>
        <v>0</v>
      </c>
      <c r="O31" s="15"/>
    </row>
    <row r="32" spans="1:15" s="25" customFormat="1" x14ac:dyDescent="0.25">
      <c r="A32" s="20" t="s">
        <v>57</v>
      </c>
      <c r="B32" s="21" t="s">
        <v>58</v>
      </c>
      <c r="C32" s="22" t="s">
        <v>6</v>
      </c>
      <c r="D32" s="23">
        <v>45526316</v>
      </c>
      <c r="E32" s="23">
        <v>24739066</v>
      </c>
      <c r="F32" s="23">
        <v>24500000</v>
      </c>
      <c r="G32" s="23">
        <v>24500000</v>
      </c>
      <c r="H32" s="23">
        <v>0</v>
      </c>
      <c r="I32" s="23">
        <v>0</v>
      </c>
      <c r="J32" s="23">
        <v>0</v>
      </c>
      <c r="K32" s="23">
        <v>0</v>
      </c>
      <c r="L32" s="23">
        <v>239066</v>
      </c>
      <c r="M32" s="23">
        <v>0</v>
      </c>
      <c r="N32" s="24">
        <f t="shared" si="0"/>
        <v>0</v>
      </c>
      <c r="O32" s="15"/>
    </row>
    <row r="33" spans="1:15" s="25" customFormat="1" x14ac:dyDescent="0.25">
      <c r="A33" s="20" t="s">
        <v>59</v>
      </c>
      <c r="B33" s="21" t="s">
        <v>60</v>
      </c>
      <c r="C33" s="22" t="s">
        <v>6</v>
      </c>
      <c r="D33" s="23">
        <v>50000000</v>
      </c>
      <c r="E33" s="23">
        <v>60000000</v>
      </c>
      <c r="F33" s="23">
        <v>43835725</v>
      </c>
      <c r="G33" s="23">
        <v>43835725</v>
      </c>
      <c r="H33" s="23">
        <v>0</v>
      </c>
      <c r="I33" s="23">
        <v>0</v>
      </c>
      <c r="J33" s="23">
        <v>0</v>
      </c>
      <c r="K33" s="23">
        <v>0</v>
      </c>
      <c r="L33" s="23">
        <v>16164275</v>
      </c>
      <c r="M33" s="23">
        <v>0</v>
      </c>
      <c r="N33" s="24">
        <f t="shared" si="0"/>
        <v>0</v>
      </c>
      <c r="O33" s="15"/>
    </row>
    <row r="34" spans="1:15" s="25" customFormat="1" x14ac:dyDescent="0.25">
      <c r="A34" s="20" t="s">
        <v>61</v>
      </c>
      <c r="B34" s="21" t="s">
        <v>62</v>
      </c>
      <c r="C34" s="22" t="s">
        <v>6</v>
      </c>
      <c r="D34" s="23">
        <v>10000000</v>
      </c>
      <c r="E34" s="23">
        <v>10000000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10000000</v>
      </c>
      <c r="M34" s="23">
        <v>0</v>
      </c>
      <c r="N34" s="24">
        <f t="shared" si="0"/>
        <v>0</v>
      </c>
      <c r="O34" s="15"/>
    </row>
    <row r="35" spans="1:15" s="25" customFormat="1" hidden="1" x14ac:dyDescent="0.25">
      <c r="A35" s="20" t="s">
        <v>63</v>
      </c>
      <c r="B35" s="21" t="s">
        <v>64</v>
      </c>
      <c r="C35" s="22" t="s">
        <v>6</v>
      </c>
      <c r="D35" s="23">
        <v>28000000</v>
      </c>
      <c r="E35" s="23">
        <v>28000000</v>
      </c>
      <c r="F35" s="23">
        <v>10536139</v>
      </c>
      <c r="G35" s="23">
        <v>0</v>
      </c>
      <c r="H35" s="23">
        <v>0</v>
      </c>
      <c r="I35" s="23">
        <v>0</v>
      </c>
      <c r="J35" s="23">
        <v>10536139</v>
      </c>
      <c r="K35" s="23">
        <v>10536139</v>
      </c>
      <c r="L35" s="23">
        <v>17463861</v>
      </c>
      <c r="M35" s="23">
        <v>0</v>
      </c>
      <c r="N35" s="24">
        <f t="shared" si="0"/>
        <v>0.37629067857142856</v>
      </c>
      <c r="O35" s="15"/>
    </row>
    <row r="36" spans="1:15" s="25" customFormat="1" ht="13.8" thickBot="1" x14ac:dyDescent="0.3">
      <c r="A36" s="20" t="s">
        <v>65</v>
      </c>
      <c r="B36" s="21" t="s">
        <v>66</v>
      </c>
      <c r="C36" s="22" t="s">
        <v>6</v>
      </c>
      <c r="D36" s="23">
        <v>28000000</v>
      </c>
      <c r="E36" s="23">
        <v>28000000</v>
      </c>
      <c r="F36" s="23">
        <v>10536139</v>
      </c>
      <c r="G36" s="23">
        <v>0</v>
      </c>
      <c r="H36" s="23">
        <v>0</v>
      </c>
      <c r="I36" s="23">
        <v>0</v>
      </c>
      <c r="J36" s="23">
        <v>10536139</v>
      </c>
      <c r="K36" s="23">
        <v>10536139</v>
      </c>
      <c r="L36" s="23">
        <v>17463861</v>
      </c>
      <c r="M36" s="23">
        <v>0</v>
      </c>
      <c r="N36" s="24">
        <f t="shared" si="0"/>
        <v>0.37629067857142856</v>
      </c>
      <c r="O36" s="15"/>
    </row>
    <row r="37" spans="1:15" s="6" customFormat="1" ht="15" customHeight="1" thickBot="1" x14ac:dyDescent="0.3">
      <c r="A37" s="7" t="s">
        <v>67</v>
      </c>
      <c r="B37" s="8" t="s">
        <v>68</v>
      </c>
      <c r="C37" s="9"/>
      <c r="D37" s="10">
        <v>173870000</v>
      </c>
      <c r="E37" s="10">
        <v>173870000</v>
      </c>
      <c r="F37" s="10">
        <v>110192379.2</v>
      </c>
      <c r="G37" s="10">
        <v>1985000</v>
      </c>
      <c r="H37" s="10">
        <v>53134742.43</v>
      </c>
      <c r="I37" s="10">
        <v>304000</v>
      </c>
      <c r="J37" s="10">
        <v>41633130.609999999</v>
      </c>
      <c r="K37" s="10">
        <v>38970530.609999999</v>
      </c>
      <c r="L37" s="10">
        <v>76813126.959999993</v>
      </c>
      <c r="M37" s="10">
        <v>13135506.16</v>
      </c>
      <c r="N37" s="11">
        <f t="shared" si="0"/>
        <v>0.239449764824294</v>
      </c>
      <c r="O37" s="5"/>
    </row>
    <row r="38" spans="1:15" s="25" customFormat="1" hidden="1" x14ac:dyDescent="0.25">
      <c r="A38" s="20" t="s">
        <v>69</v>
      </c>
      <c r="B38" s="21" t="s">
        <v>70</v>
      </c>
      <c r="C38" s="22" t="s">
        <v>6</v>
      </c>
      <c r="D38" s="23">
        <v>105060000</v>
      </c>
      <c r="E38" s="23">
        <v>85060000</v>
      </c>
      <c r="F38" s="23">
        <v>60554785.200000003</v>
      </c>
      <c r="G38" s="23">
        <v>0</v>
      </c>
      <c r="H38" s="23">
        <v>22434819.07</v>
      </c>
      <c r="I38" s="23">
        <v>0</v>
      </c>
      <c r="J38" s="23">
        <v>38119966.130000003</v>
      </c>
      <c r="K38" s="23">
        <v>38119966.130000003</v>
      </c>
      <c r="L38" s="23">
        <v>24505214.800000001</v>
      </c>
      <c r="M38" s="23">
        <v>0</v>
      </c>
      <c r="N38" s="24">
        <f t="shared" si="0"/>
        <v>0.4481538458735011</v>
      </c>
      <c r="O38" s="15"/>
    </row>
    <row r="39" spans="1:15" s="25" customFormat="1" x14ac:dyDescent="0.25">
      <c r="A39" s="20" t="s">
        <v>71</v>
      </c>
      <c r="B39" s="21" t="s">
        <v>72</v>
      </c>
      <c r="C39" s="22" t="s">
        <v>6</v>
      </c>
      <c r="D39" s="23">
        <v>100000000</v>
      </c>
      <c r="E39" s="23">
        <v>80000000</v>
      </c>
      <c r="F39" s="23">
        <v>60514655.200000003</v>
      </c>
      <c r="G39" s="23">
        <v>0</v>
      </c>
      <c r="H39" s="23">
        <v>22394689.07</v>
      </c>
      <c r="I39" s="23">
        <v>0</v>
      </c>
      <c r="J39" s="23">
        <v>38119966.130000003</v>
      </c>
      <c r="K39" s="23">
        <v>38119966.130000003</v>
      </c>
      <c r="L39" s="23">
        <v>19485344.800000001</v>
      </c>
      <c r="M39" s="23">
        <v>0</v>
      </c>
      <c r="N39" s="24">
        <f t="shared" si="0"/>
        <v>0.47649957662500003</v>
      </c>
      <c r="O39" s="15"/>
    </row>
    <row r="40" spans="1:15" s="25" customFormat="1" x14ac:dyDescent="0.25">
      <c r="A40" s="20" t="s">
        <v>73</v>
      </c>
      <c r="B40" s="21" t="s">
        <v>74</v>
      </c>
      <c r="C40" s="22" t="s">
        <v>6</v>
      </c>
      <c r="D40" s="23">
        <v>5060000</v>
      </c>
      <c r="E40" s="23">
        <v>5060000</v>
      </c>
      <c r="F40" s="23">
        <v>40130</v>
      </c>
      <c r="G40" s="23">
        <v>0</v>
      </c>
      <c r="H40" s="23">
        <v>40130</v>
      </c>
      <c r="I40" s="23">
        <v>0</v>
      </c>
      <c r="J40" s="23">
        <v>0</v>
      </c>
      <c r="K40" s="23">
        <v>0</v>
      </c>
      <c r="L40" s="23">
        <v>5019870</v>
      </c>
      <c r="M40" s="23">
        <v>0</v>
      </c>
      <c r="N40" s="24">
        <f t="shared" si="0"/>
        <v>0</v>
      </c>
      <c r="O40" s="15"/>
    </row>
    <row r="41" spans="1:15" s="25" customFormat="1" hidden="1" x14ac:dyDescent="0.25">
      <c r="A41" s="20" t="s">
        <v>75</v>
      </c>
      <c r="B41" s="21" t="s">
        <v>76</v>
      </c>
      <c r="C41" s="22" t="s">
        <v>6</v>
      </c>
      <c r="D41" s="23">
        <v>24450000</v>
      </c>
      <c r="E41" s="23">
        <v>17753218</v>
      </c>
      <c r="F41" s="23">
        <v>278875</v>
      </c>
      <c r="G41" s="23">
        <v>0</v>
      </c>
      <c r="H41" s="23">
        <v>278875</v>
      </c>
      <c r="I41" s="23">
        <v>0</v>
      </c>
      <c r="J41" s="23">
        <v>0</v>
      </c>
      <c r="K41" s="23">
        <v>0</v>
      </c>
      <c r="L41" s="23">
        <v>17474343</v>
      </c>
      <c r="M41" s="23">
        <v>0</v>
      </c>
      <c r="N41" s="24">
        <f t="shared" si="0"/>
        <v>0</v>
      </c>
      <c r="O41" s="15"/>
    </row>
    <row r="42" spans="1:15" s="25" customFormat="1" x14ac:dyDescent="0.25">
      <c r="A42" s="20" t="s">
        <v>77</v>
      </c>
      <c r="B42" s="21" t="s">
        <v>78</v>
      </c>
      <c r="C42" s="22" t="s">
        <v>6</v>
      </c>
      <c r="D42" s="23">
        <v>24450000</v>
      </c>
      <c r="E42" s="23">
        <v>17753218</v>
      </c>
      <c r="F42" s="23">
        <v>278875</v>
      </c>
      <c r="G42" s="23">
        <v>0</v>
      </c>
      <c r="H42" s="23">
        <v>278875</v>
      </c>
      <c r="I42" s="23">
        <v>0</v>
      </c>
      <c r="J42" s="23">
        <v>0</v>
      </c>
      <c r="K42" s="23">
        <v>0</v>
      </c>
      <c r="L42" s="23">
        <v>17474343</v>
      </c>
      <c r="M42" s="23">
        <v>0</v>
      </c>
      <c r="N42" s="24">
        <f t="shared" si="0"/>
        <v>0</v>
      </c>
      <c r="O42" s="15"/>
    </row>
    <row r="43" spans="1:15" s="25" customFormat="1" hidden="1" x14ac:dyDescent="0.25">
      <c r="A43" s="20" t="s">
        <v>79</v>
      </c>
      <c r="B43" s="21" t="s">
        <v>80</v>
      </c>
      <c r="C43" s="22" t="s">
        <v>6</v>
      </c>
      <c r="D43" s="23">
        <v>2000000</v>
      </c>
      <c r="E43" s="23">
        <v>2000000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2000000</v>
      </c>
      <c r="M43" s="23">
        <v>0</v>
      </c>
      <c r="N43" s="24">
        <f t="shared" si="0"/>
        <v>0</v>
      </c>
      <c r="O43" s="15"/>
    </row>
    <row r="44" spans="1:15" s="25" customFormat="1" x14ac:dyDescent="0.25">
      <c r="A44" s="20" t="s">
        <v>81</v>
      </c>
      <c r="B44" s="21" t="s">
        <v>82</v>
      </c>
      <c r="C44" s="22" t="s">
        <v>6</v>
      </c>
      <c r="D44" s="23">
        <v>2000000</v>
      </c>
      <c r="E44" s="23">
        <v>2000000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2000000</v>
      </c>
      <c r="M44" s="23">
        <v>0</v>
      </c>
      <c r="N44" s="24">
        <f t="shared" si="0"/>
        <v>0</v>
      </c>
      <c r="O44" s="15"/>
    </row>
    <row r="45" spans="1:15" s="25" customFormat="1" hidden="1" x14ac:dyDescent="0.25">
      <c r="A45" s="20" t="s">
        <v>83</v>
      </c>
      <c r="B45" s="21" t="s">
        <v>84</v>
      </c>
      <c r="C45" s="22" t="s">
        <v>6</v>
      </c>
      <c r="D45" s="23">
        <v>8025000</v>
      </c>
      <c r="E45" s="23">
        <v>8025000</v>
      </c>
      <c r="F45" s="23">
        <v>300010</v>
      </c>
      <c r="G45" s="23">
        <v>0</v>
      </c>
      <c r="H45" s="23">
        <v>410</v>
      </c>
      <c r="I45" s="23">
        <v>0</v>
      </c>
      <c r="J45" s="23">
        <v>299600</v>
      </c>
      <c r="K45" s="23">
        <v>299600</v>
      </c>
      <c r="L45" s="23">
        <v>7724990</v>
      </c>
      <c r="M45" s="23">
        <v>0</v>
      </c>
      <c r="N45" s="24">
        <f t="shared" si="0"/>
        <v>3.7333333333333336E-2</v>
      </c>
      <c r="O45" s="15"/>
    </row>
    <row r="46" spans="1:15" s="25" customFormat="1" x14ac:dyDescent="0.25">
      <c r="A46" s="20" t="s">
        <v>85</v>
      </c>
      <c r="B46" s="21" t="s">
        <v>86</v>
      </c>
      <c r="C46" s="22" t="s">
        <v>6</v>
      </c>
      <c r="D46" s="23">
        <v>3025000</v>
      </c>
      <c r="E46" s="23">
        <v>3025000</v>
      </c>
      <c r="F46" s="23">
        <v>299600</v>
      </c>
      <c r="G46" s="23">
        <v>0</v>
      </c>
      <c r="H46" s="23">
        <v>0</v>
      </c>
      <c r="I46" s="23">
        <v>0</v>
      </c>
      <c r="J46" s="23">
        <v>299600</v>
      </c>
      <c r="K46" s="23">
        <v>299600</v>
      </c>
      <c r="L46" s="23">
        <v>2725400</v>
      </c>
      <c r="M46" s="23">
        <v>0</v>
      </c>
      <c r="N46" s="24">
        <f t="shared" si="0"/>
        <v>9.9041322314049593E-2</v>
      </c>
      <c r="O46" s="15"/>
    </row>
    <row r="47" spans="1:15" s="25" customFormat="1" x14ac:dyDescent="0.25">
      <c r="A47" s="20" t="s">
        <v>87</v>
      </c>
      <c r="B47" s="21" t="s">
        <v>88</v>
      </c>
      <c r="C47" s="22" t="s">
        <v>6</v>
      </c>
      <c r="D47" s="23">
        <v>5000000</v>
      </c>
      <c r="E47" s="23">
        <v>5000000</v>
      </c>
      <c r="F47" s="23">
        <v>410</v>
      </c>
      <c r="G47" s="23">
        <v>0</v>
      </c>
      <c r="H47" s="23">
        <v>410</v>
      </c>
      <c r="I47" s="23">
        <v>0</v>
      </c>
      <c r="J47" s="23">
        <v>0</v>
      </c>
      <c r="K47" s="23">
        <v>0</v>
      </c>
      <c r="L47" s="23">
        <v>4999590</v>
      </c>
      <c r="M47" s="23">
        <v>0</v>
      </c>
      <c r="N47" s="24">
        <f t="shared" si="0"/>
        <v>0</v>
      </c>
      <c r="O47" s="15"/>
    </row>
    <row r="48" spans="1:15" s="25" customFormat="1" hidden="1" x14ac:dyDescent="0.25">
      <c r="A48" s="20" t="s">
        <v>89</v>
      </c>
      <c r="B48" s="21" t="s">
        <v>90</v>
      </c>
      <c r="C48" s="22" t="s">
        <v>6</v>
      </c>
      <c r="D48" s="23">
        <v>34335000</v>
      </c>
      <c r="E48" s="23">
        <v>61031782</v>
      </c>
      <c r="F48" s="23">
        <v>49058709</v>
      </c>
      <c r="G48" s="23">
        <v>1985000</v>
      </c>
      <c r="H48" s="23">
        <v>30420638.359999999</v>
      </c>
      <c r="I48" s="23">
        <v>304000</v>
      </c>
      <c r="J48" s="23">
        <v>3213564.48</v>
      </c>
      <c r="K48" s="23">
        <v>550964.47999999998</v>
      </c>
      <c r="L48" s="23">
        <v>25108579.16</v>
      </c>
      <c r="M48" s="23">
        <v>13135506.16</v>
      </c>
      <c r="N48" s="24">
        <f t="shared" si="0"/>
        <v>5.2653951346201884E-2</v>
      </c>
      <c r="O48" s="15"/>
    </row>
    <row r="49" spans="1:15" s="25" customFormat="1" x14ac:dyDescent="0.25">
      <c r="A49" s="20" t="s">
        <v>91</v>
      </c>
      <c r="B49" s="21" t="s">
        <v>92</v>
      </c>
      <c r="C49" s="22" t="s">
        <v>6</v>
      </c>
      <c r="D49" s="23">
        <v>2747335</v>
      </c>
      <c r="E49" s="23">
        <v>2747335</v>
      </c>
      <c r="F49" s="23">
        <v>294000</v>
      </c>
      <c r="G49" s="23">
        <v>0</v>
      </c>
      <c r="H49" s="23">
        <v>0</v>
      </c>
      <c r="I49" s="23">
        <v>0</v>
      </c>
      <c r="J49" s="23">
        <v>294000</v>
      </c>
      <c r="K49" s="23">
        <v>294000</v>
      </c>
      <c r="L49" s="23">
        <v>2453335</v>
      </c>
      <c r="M49" s="23">
        <v>0</v>
      </c>
      <c r="N49" s="24">
        <f t="shared" si="0"/>
        <v>0.10701279603688665</v>
      </c>
      <c r="O49" s="15"/>
    </row>
    <row r="50" spans="1:15" s="25" customFormat="1" x14ac:dyDescent="0.25">
      <c r="A50" s="20" t="s">
        <v>93</v>
      </c>
      <c r="B50" s="21" t="s">
        <v>94</v>
      </c>
      <c r="C50" s="22" t="s">
        <v>6</v>
      </c>
      <c r="D50" s="23">
        <v>9518988</v>
      </c>
      <c r="E50" s="23">
        <v>9518988</v>
      </c>
      <c r="F50" s="23">
        <v>1250</v>
      </c>
      <c r="G50" s="23">
        <v>0</v>
      </c>
      <c r="H50" s="23">
        <v>1250</v>
      </c>
      <c r="I50" s="23">
        <v>0</v>
      </c>
      <c r="J50" s="23">
        <v>0</v>
      </c>
      <c r="K50" s="23">
        <v>0</v>
      </c>
      <c r="L50" s="23">
        <v>9517738</v>
      </c>
      <c r="M50" s="23">
        <v>0</v>
      </c>
      <c r="N50" s="24">
        <f t="shared" si="0"/>
        <v>0</v>
      </c>
      <c r="O50" s="15"/>
    </row>
    <row r="51" spans="1:15" s="25" customFormat="1" x14ac:dyDescent="0.25">
      <c r="A51" s="20" t="s">
        <v>95</v>
      </c>
      <c r="B51" s="21" t="s">
        <v>96</v>
      </c>
      <c r="C51" s="22" t="s">
        <v>6</v>
      </c>
      <c r="D51" s="23">
        <v>21948677</v>
      </c>
      <c r="E51" s="23">
        <v>34010650</v>
      </c>
      <c r="F51" s="23">
        <v>34010650</v>
      </c>
      <c r="G51" s="23">
        <v>1820000</v>
      </c>
      <c r="H51" s="23">
        <v>23000563.600000001</v>
      </c>
      <c r="I51" s="23">
        <v>304000</v>
      </c>
      <c r="J51" s="23">
        <v>139000</v>
      </c>
      <c r="K51" s="23">
        <v>139000</v>
      </c>
      <c r="L51" s="23">
        <v>8747086.4000000004</v>
      </c>
      <c r="M51" s="23">
        <v>8747086.4000000004</v>
      </c>
      <c r="N51" s="24">
        <f t="shared" si="0"/>
        <v>4.0869551155299881E-3</v>
      </c>
      <c r="O51" s="15"/>
    </row>
    <row r="52" spans="1:15" s="25" customFormat="1" x14ac:dyDescent="0.25">
      <c r="A52" s="20" t="s">
        <v>97</v>
      </c>
      <c r="B52" s="21" t="s">
        <v>98</v>
      </c>
      <c r="C52" s="22" t="s">
        <v>6</v>
      </c>
      <c r="D52" s="23">
        <v>120000</v>
      </c>
      <c r="E52" s="23">
        <v>120000</v>
      </c>
      <c r="F52" s="23">
        <v>118000</v>
      </c>
      <c r="G52" s="23">
        <v>0</v>
      </c>
      <c r="H52" s="23">
        <v>0.52</v>
      </c>
      <c r="I52" s="23">
        <v>0</v>
      </c>
      <c r="J52" s="23">
        <v>117964.48</v>
      </c>
      <c r="K52" s="23">
        <v>117964.48</v>
      </c>
      <c r="L52" s="23">
        <v>2035</v>
      </c>
      <c r="M52" s="23">
        <v>35</v>
      </c>
      <c r="N52" s="24">
        <f t="shared" si="0"/>
        <v>0.98303733333333332</v>
      </c>
      <c r="O52" s="15"/>
    </row>
    <row r="53" spans="1:15" s="25" customFormat="1" ht="13.8" thickBot="1" x14ac:dyDescent="0.3">
      <c r="A53" s="20" t="s">
        <v>99</v>
      </c>
      <c r="B53" s="21" t="s">
        <v>100</v>
      </c>
      <c r="C53" s="22" t="s">
        <v>6</v>
      </c>
      <c r="D53" s="23">
        <v>0</v>
      </c>
      <c r="E53" s="23">
        <v>14634809</v>
      </c>
      <c r="F53" s="23">
        <v>14634809</v>
      </c>
      <c r="G53" s="23">
        <v>165000</v>
      </c>
      <c r="H53" s="23">
        <v>7418824.2400000002</v>
      </c>
      <c r="I53" s="23">
        <v>0</v>
      </c>
      <c r="J53" s="23">
        <v>2662600</v>
      </c>
      <c r="K53" s="23">
        <v>0</v>
      </c>
      <c r="L53" s="23">
        <v>4388384.76</v>
      </c>
      <c r="M53" s="23">
        <v>4388384.76</v>
      </c>
      <c r="N53" s="24">
        <f t="shared" si="0"/>
        <v>0.18193609496372656</v>
      </c>
      <c r="O53" s="15"/>
    </row>
    <row r="54" spans="1:15" s="6" customFormat="1" ht="15" customHeight="1" thickBot="1" x14ac:dyDescent="0.3">
      <c r="A54" s="7" t="s">
        <v>101</v>
      </c>
      <c r="B54" s="8" t="s">
        <v>102</v>
      </c>
      <c r="C54" s="9"/>
      <c r="D54" s="10">
        <v>1241690000</v>
      </c>
      <c r="E54" s="10">
        <v>1241690000</v>
      </c>
      <c r="F54" s="10">
        <v>462437002</v>
      </c>
      <c r="G54" s="10">
        <v>46811903.960000001</v>
      </c>
      <c r="H54" s="10">
        <v>50971441.240000002</v>
      </c>
      <c r="I54" s="10">
        <v>0</v>
      </c>
      <c r="J54" s="10">
        <v>124026503.79000001</v>
      </c>
      <c r="K54" s="10">
        <v>124026503.79000001</v>
      </c>
      <c r="L54" s="10">
        <v>1019880151.01</v>
      </c>
      <c r="M54" s="10">
        <v>240627153.00999999</v>
      </c>
      <c r="N54" s="11">
        <f t="shared" si="0"/>
        <v>9.9885240108239584E-2</v>
      </c>
      <c r="O54" s="5"/>
    </row>
    <row r="55" spans="1:15" s="25" customFormat="1" hidden="1" x14ac:dyDescent="0.25">
      <c r="A55" s="20" t="s">
        <v>103</v>
      </c>
      <c r="B55" s="21" t="s">
        <v>104</v>
      </c>
      <c r="C55" s="22" t="s">
        <v>6</v>
      </c>
      <c r="D55" s="23">
        <v>301242000</v>
      </c>
      <c r="E55" s="23">
        <v>573350502</v>
      </c>
      <c r="F55" s="23">
        <v>249591038.66</v>
      </c>
      <c r="G55" s="23">
        <v>17906107.960000001</v>
      </c>
      <c r="H55" s="23">
        <v>50808641.240000002</v>
      </c>
      <c r="I55" s="23">
        <v>0</v>
      </c>
      <c r="J55" s="23">
        <v>124026503.79000001</v>
      </c>
      <c r="K55" s="23">
        <v>124026503.79000001</v>
      </c>
      <c r="L55" s="23">
        <v>380609249.00999999</v>
      </c>
      <c r="M55" s="23">
        <v>56849785.670000002</v>
      </c>
      <c r="N55" s="24">
        <f t="shared" si="0"/>
        <v>0.2163188195656276</v>
      </c>
      <c r="O55" s="15"/>
    </row>
    <row r="56" spans="1:15" s="25" customFormat="1" x14ac:dyDescent="0.25">
      <c r="A56" s="20" t="s">
        <v>107</v>
      </c>
      <c r="B56" s="21" t="s">
        <v>108</v>
      </c>
      <c r="C56" s="22" t="s">
        <v>109</v>
      </c>
      <c r="D56" s="23">
        <v>15664000</v>
      </c>
      <c r="E56" s="23">
        <v>35664000</v>
      </c>
      <c r="F56" s="23">
        <v>30000000</v>
      </c>
      <c r="G56" s="23">
        <v>15000000</v>
      </c>
      <c r="H56" s="23">
        <v>10825623.6</v>
      </c>
      <c r="I56" s="23">
        <v>0</v>
      </c>
      <c r="J56" s="23">
        <v>0</v>
      </c>
      <c r="K56" s="23">
        <v>0</v>
      </c>
      <c r="L56" s="23">
        <v>9838376.4000000004</v>
      </c>
      <c r="M56" s="23">
        <v>4174376.4</v>
      </c>
      <c r="N56" s="24">
        <f t="shared" si="0"/>
        <v>0</v>
      </c>
      <c r="O56" s="15"/>
    </row>
    <row r="57" spans="1:15" s="25" customFormat="1" x14ac:dyDescent="0.25">
      <c r="A57" s="20" t="s">
        <v>110</v>
      </c>
      <c r="B57" s="21" t="s">
        <v>111</v>
      </c>
      <c r="C57" s="22" t="s">
        <v>109</v>
      </c>
      <c r="D57" s="23">
        <v>44921498</v>
      </c>
      <c r="E57" s="23">
        <v>180000000</v>
      </c>
      <c r="F57" s="23">
        <v>180000000</v>
      </c>
      <c r="G57" s="23">
        <v>0</v>
      </c>
      <c r="H57" s="23">
        <v>7000000</v>
      </c>
      <c r="I57" s="23">
        <v>0</v>
      </c>
      <c r="J57" s="23">
        <v>121957243.95999999</v>
      </c>
      <c r="K57" s="23">
        <v>121957243.95999999</v>
      </c>
      <c r="L57" s="23">
        <v>51042756.039999999</v>
      </c>
      <c r="M57" s="23">
        <v>51042756.039999999</v>
      </c>
      <c r="N57" s="24">
        <f t="shared" si="0"/>
        <v>0.67754024422222214</v>
      </c>
      <c r="O57" s="15"/>
    </row>
    <row r="58" spans="1:15" s="25" customFormat="1" x14ac:dyDescent="0.25">
      <c r="A58" s="20" t="s">
        <v>112</v>
      </c>
      <c r="B58" s="21" t="s">
        <v>113</v>
      </c>
      <c r="C58" s="22" t="s">
        <v>109</v>
      </c>
      <c r="D58" s="23">
        <v>17407312</v>
      </c>
      <c r="E58" s="23">
        <v>32407312</v>
      </c>
      <c r="F58" s="23">
        <v>17407312</v>
      </c>
      <c r="G58" s="23">
        <v>0</v>
      </c>
      <c r="H58" s="23">
        <v>16519111.5</v>
      </c>
      <c r="I58" s="23">
        <v>0</v>
      </c>
      <c r="J58" s="23">
        <v>0</v>
      </c>
      <c r="K58" s="23">
        <v>0</v>
      </c>
      <c r="L58" s="23">
        <v>15888200.5</v>
      </c>
      <c r="M58" s="23">
        <v>888200.5</v>
      </c>
      <c r="N58" s="24">
        <f t="shared" si="0"/>
        <v>0</v>
      </c>
      <c r="O58" s="15"/>
    </row>
    <row r="59" spans="1:15" s="25" customFormat="1" x14ac:dyDescent="0.25">
      <c r="A59" s="20" t="s">
        <v>105</v>
      </c>
      <c r="B59" s="21" t="s">
        <v>106</v>
      </c>
      <c r="C59" s="22" t="s">
        <v>109</v>
      </c>
      <c r="D59" s="23">
        <v>155878690</v>
      </c>
      <c r="E59" s="23">
        <v>257908690</v>
      </c>
      <c r="F59" s="23">
        <v>19907468.140000001</v>
      </c>
      <c r="G59" s="23">
        <v>2906107.96</v>
      </c>
      <c r="H59" s="23">
        <v>16463906.140000001</v>
      </c>
      <c r="I59" s="23">
        <v>0</v>
      </c>
      <c r="J59" s="23">
        <v>0</v>
      </c>
      <c r="K59" s="23">
        <v>0</v>
      </c>
      <c r="L59" s="23">
        <v>238538675.90000001</v>
      </c>
      <c r="M59" s="23">
        <v>537454.04</v>
      </c>
      <c r="N59" s="24">
        <f t="shared" si="0"/>
        <v>0</v>
      </c>
      <c r="O59" s="15"/>
    </row>
    <row r="60" spans="1:15" s="25" customFormat="1" x14ac:dyDescent="0.25">
      <c r="A60" s="20" t="s">
        <v>114</v>
      </c>
      <c r="B60" s="21" t="s">
        <v>115</v>
      </c>
      <c r="C60" s="22" t="s">
        <v>109</v>
      </c>
      <c r="D60" s="23">
        <v>10870000</v>
      </c>
      <c r="E60" s="23">
        <v>10870000</v>
      </c>
      <c r="F60" s="23">
        <v>2276258.52</v>
      </c>
      <c r="G60" s="23">
        <v>0</v>
      </c>
      <c r="H60" s="23">
        <v>0</v>
      </c>
      <c r="I60" s="23">
        <v>0</v>
      </c>
      <c r="J60" s="23">
        <v>2069259.83</v>
      </c>
      <c r="K60" s="23">
        <v>2069259.83</v>
      </c>
      <c r="L60" s="23">
        <v>8800740.1699999999</v>
      </c>
      <c r="M60" s="23">
        <v>206998.69</v>
      </c>
      <c r="N60" s="24">
        <f t="shared" si="0"/>
        <v>0.19036428978840847</v>
      </c>
      <c r="O60" s="15"/>
    </row>
    <row r="61" spans="1:15" s="25" customFormat="1" x14ac:dyDescent="0.25">
      <c r="A61" s="20" t="s">
        <v>116</v>
      </c>
      <c r="B61" s="21" t="s">
        <v>117</v>
      </c>
      <c r="C61" s="22" t="s">
        <v>109</v>
      </c>
      <c r="D61" s="23">
        <v>56500500</v>
      </c>
      <c r="E61" s="23">
        <v>56500500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56500500</v>
      </c>
      <c r="M61" s="23">
        <v>0</v>
      </c>
      <c r="N61" s="24">
        <f t="shared" si="0"/>
        <v>0</v>
      </c>
      <c r="O61" s="15"/>
    </row>
    <row r="62" spans="1:15" s="25" customFormat="1" hidden="1" x14ac:dyDescent="0.25">
      <c r="A62" s="20" t="s">
        <v>118</v>
      </c>
      <c r="B62" s="21" t="s">
        <v>119</v>
      </c>
      <c r="C62" s="22" t="s">
        <v>109</v>
      </c>
      <c r="D62" s="23">
        <v>940448000</v>
      </c>
      <c r="E62" s="23">
        <v>668339498</v>
      </c>
      <c r="F62" s="23">
        <v>212845963.34</v>
      </c>
      <c r="G62" s="23">
        <v>28905796</v>
      </c>
      <c r="H62" s="23">
        <v>162800</v>
      </c>
      <c r="I62" s="23">
        <v>0</v>
      </c>
      <c r="J62" s="23">
        <v>0</v>
      </c>
      <c r="K62" s="23">
        <v>0</v>
      </c>
      <c r="L62" s="23">
        <v>639270902</v>
      </c>
      <c r="M62" s="23">
        <v>183777367.34</v>
      </c>
      <c r="N62" s="24">
        <f t="shared" si="0"/>
        <v>0</v>
      </c>
      <c r="O62" s="15"/>
    </row>
    <row r="63" spans="1:15" s="25" customFormat="1" ht="13.8" thickBot="1" x14ac:dyDescent="0.3">
      <c r="A63" s="20" t="s">
        <v>120</v>
      </c>
      <c r="B63" s="21" t="s">
        <v>121</v>
      </c>
      <c r="C63" s="22" t="s">
        <v>109</v>
      </c>
      <c r="D63" s="23">
        <v>940448000</v>
      </c>
      <c r="E63" s="23">
        <v>668339498</v>
      </c>
      <c r="F63" s="23">
        <v>212845963.34</v>
      </c>
      <c r="G63" s="23">
        <v>28905796</v>
      </c>
      <c r="H63" s="23">
        <v>162800</v>
      </c>
      <c r="I63" s="23">
        <v>0</v>
      </c>
      <c r="J63" s="23">
        <v>0</v>
      </c>
      <c r="K63" s="23">
        <v>0</v>
      </c>
      <c r="L63" s="23">
        <v>639270902</v>
      </c>
      <c r="M63" s="23">
        <v>183777367.34</v>
      </c>
      <c r="N63" s="24">
        <f t="shared" si="0"/>
        <v>0</v>
      </c>
      <c r="O63" s="15"/>
    </row>
    <row r="64" spans="1:15" s="6" customFormat="1" ht="15" customHeight="1" thickBot="1" x14ac:dyDescent="0.3">
      <c r="A64" s="7" t="s">
        <v>122</v>
      </c>
      <c r="B64" s="8" t="s">
        <v>123</v>
      </c>
      <c r="C64" s="9"/>
      <c r="D64" s="10">
        <v>22864772000</v>
      </c>
      <c r="E64" s="10">
        <v>22864772000</v>
      </c>
      <c r="F64" s="10">
        <v>10581599897.309999</v>
      </c>
      <c r="G64" s="10">
        <v>0</v>
      </c>
      <c r="H64" s="10">
        <v>2989710668.2600002</v>
      </c>
      <c r="I64" s="10">
        <v>0</v>
      </c>
      <c r="J64" s="10">
        <v>7591889229.0500002</v>
      </c>
      <c r="K64" s="10">
        <v>7591889229.0500002</v>
      </c>
      <c r="L64" s="10">
        <v>12283172102.690001</v>
      </c>
      <c r="M64" s="10">
        <v>0</v>
      </c>
      <c r="N64" s="11">
        <f t="shared" si="0"/>
        <v>0.33203432901277125</v>
      </c>
      <c r="O64" s="5"/>
    </row>
    <row r="65" spans="1:15" s="25" customFormat="1" hidden="1" x14ac:dyDescent="0.25">
      <c r="A65" s="20" t="s">
        <v>124</v>
      </c>
      <c r="B65" s="21" t="s">
        <v>125</v>
      </c>
      <c r="C65" s="22" t="s">
        <v>6</v>
      </c>
      <c r="D65" s="23">
        <v>22813600000</v>
      </c>
      <c r="E65" s="23">
        <v>22812748129</v>
      </c>
      <c r="F65" s="23">
        <v>10555479338.08</v>
      </c>
      <c r="G65" s="23">
        <v>0</v>
      </c>
      <c r="H65" s="23">
        <v>2971738405.3299999</v>
      </c>
      <c r="I65" s="23">
        <v>0</v>
      </c>
      <c r="J65" s="23">
        <v>7583740932.75</v>
      </c>
      <c r="K65" s="23">
        <v>7583740932.75</v>
      </c>
      <c r="L65" s="23">
        <v>12257268790.92</v>
      </c>
      <c r="M65" s="23">
        <v>0</v>
      </c>
      <c r="N65" s="24">
        <f t="shared" si="0"/>
        <v>0.33243434284488521</v>
      </c>
      <c r="O65" s="15"/>
    </row>
    <row r="66" spans="1:15" s="25" customFormat="1" x14ac:dyDescent="0.25">
      <c r="A66" s="20" t="s">
        <v>126</v>
      </c>
      <c r="B66" s="21" t="s">
        <v>171</v>
      </c>
      <c r="C66" s="22" t="s">
        <v>6</v>
      </c>
      <c r="D66" s="23">
        <v>1889200000</v>
      </c>
      <c r="E66" s="23">
        <v>1889200000</v>
      </c>
      <c r="F66" s="23">
        <v>714322254.44000006</v>
      </c>
      <c r="G66" s="23">
        <v>0</v>
      </c>
      <c r="H66" s="23">
        <v>8735021.5700000003</v>
      </c>
      <c r="I66" s="23">
        <v>0</v>
      </c>
      <c r="J66" s="23">
        <v>705587232.87</v>
      </c>
      <c r="K66" s="23">
        <v>705587232.87</v>
      </c>
      <c r="L66" s="23">
        <v>1174877745.5599999</v>
      </c>
      <c r="M66" s="23">
        <v>0</v>
      </c>
      <c r="N66" s="24">
        <f t="shared" si="0"/>
        <v>0.37348466698602584</v>
      </c>
      <c r="O66" s="15"/>
    </row>
    <row r="67" spans="1:15" s="25" customFormat="1" x14ac:dyDescent="0.25">
      <c r="A67" s="20" t="s">
        <v>127</v>
      </c>
      <c r="B67" s="21" t="s">
        <v>170</v>
      </c>
      <c r="C67" s="22" t="s">
        <v>6</v>
      </c>
      <c r="D67" s="23">
        <v>0</v>
      </c>
      <c r="E67" s="23">
        <v>100000000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100000000</v>
      </c>
      <c r="M67" s="23">
        <v>0</v>
      </c>
      <c r="N67" s="24">
        <f t="shared" si="0"/>
        <v>0</v>
      </c>
      <c r="O67" s="15"/>
    </row>
    <row r="68" spans="1:15" s="25" customFormat="1" x14ac:dyDescent="0.25">
      <c r="A68" s="20" t="s">
        <v>128</v>
      </c>
      <c r="B68" s="21" t="s">
        <v>172</v>
      </c>
      <c r="C68" s="22" t="s">
        <v>6</v>
      </c>
      <c r="D68" s="23">
        <v>2989200000</v>
      </c>
      <c r="E68" s="23">
        <v>2989200000</v>
      </c>
      <c r="F68" s="23">
        <v>1223557083.6400001</v>
      </c>
      <c r="G68" s="23">
        <v>0</v>
      </c>
      <c r="H68" s="23">
        <v>107136717.09</v>
      </c>
      <c r="I68" s="23">
        <v>0</v>
      </c>
      <c r="J68" s="23">
        <v>1116420366.55</v>
      </c>
      <c r="K68" s="23">
        <v>1116420366.55</v>
      </c>
      <c r="L68" s="23">
        <v>1765642916.3599999</v>
      </c>
      <c r="M68" s="23">
        <v>0</v>
      </c>
      <c r="N68" s="24">
        <f t="shared" si="0"/>
        <v>0.37348466698447741</v>
      </c>
      <c r="O68" s="15"/>
    </row>
    <row r="69" spans="1:15" s="25" customFormat="1" x14ac:dyDescent="0.25">
      <c r="A69" s="20" t="s">
        <v>129</v>
      </c>
      <c r="B69" s="21" t="s">
        <v>162</v>
      </c>
      <c r="C69" s="22" t="s">
        <v>6</v>
      </c>
      <c r="D69" s="23">
        <v>17135200000</v>
      </c>
      <c r="E69" s="23">
        <v>17135200000</v>
      </c>
      <c r="F69" s="23">
        <v>8567600000</v>
      </c>
      <c r="G69" s="23">
        <v>0</v>
      </c>
      <c r="H69" s="23">
        <v>2855866666.6700001</v>
      </c>
      <c r="I69" s="23">
        <v>0</v>
      </c>
      <c r="J69" s="23">
        <v>5711733333.3299999</v>
      </c>
      <c r="K69" s="23">
        <v>5711733333.3299999</v>
      </c>
      <c r="L69" s="23">
        <v>8567600000</v>
      </c>
      <c r="M69" s="23">
        <v>0</v>
      </c>
      <c r="N69" s="24">
        <f t="shared" si="0"/>
        <v>0.3333333333331388</v>
      </c>
      <c r="O69" s="15"/>
    </row>
    <row r="70" spans="1:15" s="25" customFormat="1" x14ac:dyDescent="0.25">
      <c r="A70" s="20" t="s">
        <v>130</v>
      </c>
      <c r="B70" s="21" t="s">
        <v>173</v>
      </c>
      <c r="C70" s="22" t="s">
        <v>6</v>
      </c>
      <c r="D70" s="23">
        <v>100000000</v>
      </c>
      <c r="E70" s="23">
        <v>100000000</v>
      </c>
      <c r="F70" s="23">
        <v>50000000</v>
      </c>
      <c r="G70" s="23">
        <v>0</v>
      </c>
      <c r="H70" s="23">
        <v>0</v>
      </c>
      <c r="I70" s="23">
        <v>0</v>
      </c>
      <c r="J70" s="23">
        <v>50000000</v>
      </c>
      <c r="K70" s="23">
        <v>50000000</v>
      </c>
      <c r="L70" s="23">
        <v>50000000</v>
      </c>
      <c r="M70" s="23">
        <v>0</v>
      </c>
      <c r="N70" s="24">
        <f t="shared" ref="N70:N83" si="1">J70/E70</f>
        <v>0.5</v>
      </c>
      <c r="O70" s="15"/>
    </row>
    <row r="71" spans="1:15" s="25" customFormat="1" x14ac:dyDescent="0.25">
      <c r="A71" s="20" t="s">
        <v>131</v>
      </c>
      <c r="B71" s="21" t="s">
        <v>163</v>
      </c>
      <c r="C71" s="22" t="s">
        <v>6</v>
      </c>
      <c r="D71" s="23">
        <v>100000000</v>
      </c>
      <c r="E71" s="23">
        <v>100000000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100000000</v>
      </c>
      <c r="M71" s="23">
        <v>0</v>
      </c>
      <c r="N71" s="24">
        <f t="shared" si="1"/>
        <v>0</v>
      </c>
      <c r="O71" s="15"/>
    </row>
    <row r="72" spans="1:15" s="25" customFormat="1" x14ac:dyDescent="0.25">
      <c r="A72" s="20" t="s">
        <v>132</v>
      </c>
      <c r="B72" s="21" t="s">
        <v>164</v>
      </c>
      <c r="C72" s="22" t="s">
        <v>6</v>
      </c>
      <c r="D72" s="23">
        <v>100000000</v>
      </c>
      <c r="E72" s="23">
        <v>100000000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100000000</v>
      </c>
      <c r="M72" s="23">
        <v>0</v>
      </c>
      <c r="N72" s="24">
        <f t="shared" si="1"/>
        <v>0</v>
      </c>
      <c r="O72" s="15"/>
    </row>
    <row r="73" spans="1:15" s="25" customFormat="1" x14ac:dyDescent="0.25">
      <c r="A73" s="20" t="s">
        <v>133</v>
      </c>
      <c r="B73" s="21" t="s">
        <v>165</v>
      </c>
      <c r="C73" s="22" t="s">
        <v>6</v>
      </c>
      <c r="D73" s="23">
        <v>100000000</v>
      </c>
      <c r="E73" s="23">
        <v>99148129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99148129</v>
      </c>
      <c r="M73" s="23">
        <v>0</v>
      </c>
      <c r="N73" s="24">
        <f t="shared" si="1"/>
        <v>0</v>
      </c>
      <c r="O73" s="15"/>
    </row>
    <row r="74" spans="1:15" s="25" customFormat="1" x14ac:dyDescent="0.25">
      <c r="A74" s="20" t="s">
        <v>134</v>
      </c>
      <c r="B74" s="21" t="s">
        <v>166</v>
      </c>
      <c r="C74" s="22" t="s">
        <v>6</v>
      </c>
      <c r="D74" s="23">
        <v>100000000</v>
      </c>
      <c r="E74" s="23">
        <v>100000000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100000000</v>
      </c>
      <c r="M74" s="23">
        <v>0</v>
      </c>
      <c r="N74" s="24">
        <f t="shared" si="1"/>
        <v>0</v>
      </c>
      <c r="O74" s="15"/>
    </row>
    <row r="75" spans="1:15" s="25" customFormat="1" x14ac:dyDescent="0.25">
      <c r="A75" s="20" t="s">
        <v>135</v>
      </c>
      <c r="B75" s="21" t="s">
        <v>167</v>
      </c>
      <c r="C75" s="22" t="s">
        <v>6</v>
      </c>
      <c r="D75" s="23">
        <v>100000000</v>
      </c>
      <c r="E75" s="23">
        <v>100000000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100000000</v>
      </c>
      <c r="M75" s="23">
        <v>0</v>
      </c>
      <c r="N75" s="24">
        <f t="shared" si="1"/>
        <v>0</v>
      </c>
      <c r="O75" s="15"/>
    </row>
    <row r="76" spans="1:15" s="25" customFormat="1" x14ac:dyDescent="0.25">
      <c r="A76" s="20" t="s">
        <v>136</v>
      </c>
      <c r="B76" s="21" t="s">
        <v>168</v>
      </c>
      <c r="C76" s="22" t="s">
        <v>6</v>
      </c>
      <c r="D76" s="23">
        <v>100000000</v>
      </c>
      <c r="E76" s="23">
        <v>100000000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100000000</v>
      </c>
      <c r="M76" s="23">
        <v>0</v>
      </c>
      <c r="N76" s="24">
        <f t="shared" si="1"/>
        <v>0</v>
      </c>
      <c r="O76" s="15"/>
    </row>
    <row r="77" spans="1:15" s="25" customFormat="1" hidden="1" x14ac:dyDescent="0.25">
      <c r="A77" s="20" t="s">
        <v>137</v>
      </c>
      <c r="B77" s="21" t="s">
        <v>138</v>
      </c>
      <c r="C77" s="22" t="s">
        <v>6</v>
      </c>
      <c r="D77" s="23">
        <v>46172000</v>
      </c>
      <c r="E77" s="23">
        <v>41846070</v>
      </c>
      <c r="F77" s="23">
        <v>16794629.23</v>
      </c>
      <c r="G77" s="23">
        <v>0</v>
      </c>
      <c r="H77" s="23">
        <v>8646332.9299999997</v>
      </c>
      <c r="I77" s="23">
        <v>0</v>
      </c>
      <c r="J77" s="23">
        <v>8148296.2999999998</v>
      </c>
      <c r="K77" s="23">
        <v>8148296.2999999998</v>
      </c>
      <c r="L77" s="23">
        <v>25051440.77</v>
      </c>
      <c r="M77" s="23">
        <v>0</v>
      </c>
      <c r="N77" s="24">
        <f t="shared" si="1"/>
        <v>0.1947207061499443</v>
      </c>
      <c r="O77" s="15"/>
    </row>
    <row r="78" spans="1:15" s="25" customFormat="1" x14ac:dyDescent="0.25">
      <c r="A78" s="20" t="s">
        <v>139</v>
      </c>
      <c r="B78" s="21" t="s">
        <v>140</v>
      </c>
      <c r="C78" s="22" t="s">
        <v>6</v>
      </c>
      <c r="D78" s="23">
        <v>46172000</v>
      </c>
      <c r="E78" s="23">
        <v>41846070</v>
      </c>
      <c r="F78" s="23">
        <v>16794629.23</v>
      </c>
      <c r="G78" s="23">
        <v>0</v>
      </c>
      <c r="H78" s="23">
        <v>8646332.9299999997</v>
      </c>
      <c r="I78" s="23">
        <v>0</v>
      </c>
      <c r="J78" s="23">
        <v>8148296.2999999998</v>
      </c>
      <c r="K78" s="23">
        <v>8148296.2999999998</v>
      </c>
      <c r="L78" s="23">
        <v>25051440.77</v>
      </c>
      <c r="M78" s="23">
        <v>0</v>
      </c>
      <c r="N78" s="24">
        <f t="shared" si="1"/>
        <v>0.1947207061499443</v>
      </c>
      <c r="O78" s="15"/>
    </row>
    <row r="79" spans="1:15" s="25" customFormat="1" hidden="1" x14ac:dyDescent="0.25">
      <c r="A79" s="20" t="s">
        <v>141</v>
      </c>
      <c r="B79" s="21" t="s">
        <v>142</v>
      </c>
      <c r="C79" s="22" t="s">
        <v>6</v>
      </c>
      <c r="D79" s="23">
        <v>0</v>
      </c>
      <c r="E79" s="23">
        <v>5177801</v>
      </c>
      <c r="F79" s="23">
        <v>4325930</v>
      </c>
      <c r="G79" s="23">
        <v>0</v>
      </c>
      <c r="H79" s="23">
        <v>4325930</v>
      </c>
      <c r="I79" s="23">
        <v>0</v>
      </c>
      <c r="J79" s="23">
        <v>0</v>
      </c>
      <c r="K79" s="23">
        <v>0</v>
      </c>
      <c r="L79" s="23">
        <v>851871</v>
      </c>
      <c r="M79" s="23">
        <v>0</v>
      </c>
      <c r="N79" s="24">
        <f t="shared" si="1"/>
        <v>0</v>
      </c>
      <c r="O79" s="15"/>
    </row>
    <row r="80" spans="1:15" s="25" customFormat="1" x14ac:dyDescent="0.25">
      <c r="A80" s="20" t="s">
        <v>143</v>
      </c>
      <c r="B80" s="21" t="s">
        <v>144</v>
      </c>
      <c r="C80" s="22" t="s">
        <v>6</v>
      </c>
      <c r="D80" s="23">
        <v>0</v>
      </c>
      <c r="E80" s="23">
        <v>851871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851871</v>
      </c>
      <c r="M80" s="23">
        <v>0</v>
      </c>
      <c r="N80" s="24">
        <f t="shared" si="1"/>
        <v>0</v>
      </c>
      <c r="O80" s="15"/>
    </row>
    <row r="81" spans="1:15" s="25" customFormat="1" x14ac:dyDescent="0.25">
      <c r="A81" s="20" t="s">
        <v>145</v>
      </c>
      <c r="B81" s="21" t="s">
        <v>146</v>
      </c>
      <c r="C81" s="22" t="s">
        <v>6</v>
      </c>
      <c r="D81" s="23">
        <v>0</v>
      </c>
      <c r="E81" s="23">
        <v>4325930</v>
      </c>
      <c r="F81" s="23">
        <v>4325930</v>
      </c>
      <c r="G81" s="23">
        <v>0</v>
      </c>
      <c r="H81" s="23">
        <v>4325930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4">
        <f t="shared" si="1"/>
        <v>0</v>
      </c>
      <c r="O81" s="15"/>
    </row>
    <row r="82" spans="1:15" s="25" customFormat="1" hidden="1" x14ac:dyDescent="0.25">
      <c r="A82" s="20" t="s">
        <v>147</v>
      </c>
      <c r="B82" s="21" t="s">
        <v>148</v>
      </c>
      <c r="C82" s="22" t="s">
        <v>6</v>
      </c>
      <c r="D82" s="23">
        <v>5000000</v>
      </c>
      <c r="E82" s="23">
        <v>5000000</v>
      </c>
      <c r="F82" s="23">
        <v>5000000</v>
      </c>
      <c r="G82" s="23">
        <v>0</v>
      </c>
      <c r="H82" s="23">
        <v>5000000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4">
        <f t="shared" si="1"/>
        <v>0</v>
      </c>
      <c r="O82" s="15"/>
    </row>
    <row r="83" spans="1:15" s="25" customFormat="1" ht="13.8" thickBot="1" x14ac:dyDescent="0.3">
      <c r="A83" s="26" t="s">
        <v>149</v>
      </c>
      <c r="B83" s="27" t="s">
        <v>169</v>
      </c>
      <c r="C83" s="28" t="s">
        <v>6</v>
      </c>
      <c r="D83" s="29">
        <v>5000000</v>
      </c>
      <c r="E83" s="29">
        <v>5000000</v>
      </c>
      <c r="F83" s="29">
        <v>5000000</v>
      </c>
      <c r="G83" s="29">
        <v>0</v>
      </c>
      <c r="H83" s="29">
        <v>5000000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30">
        <f t="shared" si="1"/>
        <v>0</v>
      </c>
      <c r="O83" s="15"/>
    </row>
    <row r="87" spans="1:15" x14ac:dyDescent="0.25">
      <c r="E87" s="31"/>
    </row>
  </sheetData>
  <mergeCells count="4">
    <mergeCell ref="A1:N1"/>
    <mergeCell ref="A2:N2"/>
    <mergeCell ref="A3:N3"/>
    <mergeCell ref="A6:B6"/>
  </mergeCells>
  <pageMargins left="0.75" right="0.75" top="1" bottom="1" header="0.5" footer="0.5"/>
  <pageSetup paperSize="9" orientation="portrait" verticalDpi="0"/>
  <ignoredErrors>
    <ignoredError sqref="C8:C36 C56:C63 C74:C83 C38:C53 C55 C65:C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631-02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Vega Navarro</dc:creator>
  <cp:lastModifiedBy>Roberto Quirós García</cp:lastModifiedBy>
  <dcterms:created xsi:type="dcterms:W3CDTF">2019-07-03T13:35:56Z</dcterms:created>
  <dcterms:modified xsi:type="dcterms:W3CDTF">2021-07-13T15:43:03Z</dcterms:modified>
</cp:coreProperties>
</file>