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D:\RESPALDO DD 03-10-2024\DPRSA-UPR\"/>
    </mc:Choice>
  </mc:AlternateContent>
  <xr:revisionPtr revIDLastSave="0" documentId="13_ncr:1_{0BDA4467-8776-435B-BC36-A6CD2F27F12C}" xr6:coauthVersionLast="47" xr6:coauthVersionMax="47" xr10:uidLastSave="{00000000-0000-0000-0000-000000000000}"/>
  <bookViews>
    <workbookView xWindow="57480" yWindow="-120" windowWidth="29040" windowHeight="15720" activeTab="1" xr2:uid="{00000000-000D-0000-FFFF-FFFF00000000}"/>
  </bookViews>
  <sheets>
    <sheet name="RPR Titulares" sheetId="25" r:id="rId1"/>
    <sheet name="RPR Sustitutos" sheetId="26" r:id="rId2"/>
  </sheets>
  <definedNames>
    <definedName name="_xlnm._FilterDatabase" localSheetId="1" hidden="1">'RPR Sustitutos'!$A$2:$M$156</definedName>
    <definedName name="_xlnm._FilterDatabase" localSheetId="0" hidden="1">'RPR Titulares'!$A$2:$M$232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25" l="1"/>
  <c r="M5" i="25"/>
  <c r="M6" i="25"/>
  <c r="M7" i="25"/>
  <c r="M8" i="25"/>
  <c r="M9" i="25"/>
  <c r="M10" i="25"/>
  <c r="M11" i="25"/>
  <c r="M12" i="25"/>
  <c r="M13" i="25"/>
  <c r="M14" i="25"/>
  <c r="M15" i="25"/>
  <c r="M16" i="25"/>
  <c r="M17" i="25"/>
  <c r="M18" i="25"/>
  <c r="M19" i="25"/>
  <c r="M20" i="25"/>
  <c r="M21" i="25"/>
  <c r="M22" i="25"/>
  <c r="M23" i="25"/>
  <c r="M24" i="25"/>
  <c r="M25" i="25"/>
  <c r="M26" i="25"/>
  <c r="M27" i="25"/>
  <c r="M28" i="25"/>
  <c r="M29" i="25"/>
  <c r="M30" i="25"/>
  <c r="M31" i="25"/>
  <c r="M32" i="25"/>
  <c r="M33" i="25"/>
  <c r="M34" i="25"/>
  <c r="M35" i="25"/>
  <c r="M36" i="25"/>
  <c r="M37" i="25"/>
  <c r="M38" i="25"/>
  <c r="M39" i="25"/>
  <c r="M40" i="25"/>
  <c r="M41" i="25"/>
  <c r="M42" i="25"/>
  <c r="M43" i="25"/>
  <c r="M44" i="25"/>
  <c r="M45" i="25"/>
  <c r="M46" i="25"/>
  <c r="M47" i="25"/>
  <c r="M48" i="25"/>
  <c r="M49" i="25"/>
  <c r="M50" i="25"/>
  <c r="M51" i="25"/>
  <c r="M52" i="25"/>
  <c r="M53" i="25"/>
  <c r="M54" i="25"/>
  <c r="M55" i="25"/>
  <c r="M56" i="25"/>
  <c r="M57" i="25"/>
  <c r="M58" i="25"/>
  <c r="M59" i="25"/>
  <c r="M60" i="25"/>
  <c r="M61" i="25"/>
  <c r="M62" i="25"/>
  <c r="M63" i="25"/>
  <c r="M64" i="25"/>
  <c r="M65" i="25"/>
  <c r="M66" i="25"/>
  <c r="M67" i="25"/>
  <c r="M68" i="25"/>
  <c r="M69" i="25"/>
  <c r="M70" i="25"/>
  <c r="M71" i="25"/>
  <c r="M72" i="25"/>
  <c r="M73" i="25"/>
  <c r="M74" i="25"/>
  <c r="M75" i="25"/>
  <c r="M76" i="25"/>
  <c r="M77" i="25"/>
  <c r="M78" i="25"/>
  <c r="M79" i="25"/>
  <c r="M80" i="25"/>
  <c r="M81" i="25"/>
  <c r="M82" i="25"/>
  <c r="M83" i="25"/>
  <c r="M84" i="25"/>
  <c r="M85" i="25"/>
  <c r="M86" i="25"/>
  <c r="M87" i="25"/>
  <c r="M88" i="25"/>
  <c r="M89" i="25"/>
  <c r="M90" i="25"/>
  <c r="M91" i="25"/>
  <c r="M92" i="25"/>
  <c r="M93" i="25"/>
  <c r="M94" i="25"/>
  <c r="M95" i="25"/>
  <c r="M96" i="25"/>
  <c r="M97" i="25"/>
  <c r="M98" i="25"/>
  <c r="M99" i="25"/>
  <c r="M100" i="25"/>
  <c r="M101" i="25"/>
  <c r="M102" i="25"/>
  <c r="M103" i="25"/>
  <c r="M104" i="25"/>
  <c r="M105" i="25"/>
  <c r="M106" i="25"/>
  <c r="M107" i="25"/>
  <c r="M108" i="25"/>
  <c r="M109" i="25"/>
  <c r="M110" i="25"/>
  <c r="M111" i="25"/>
  <c r="M112" i="25"/>
  <c r="M113" i="25"/>
  <c r="M114" i="25"/>
  <c r="M115" i="25"/>
  <c r="M116" i="25"/>
  <c r="M117" i="25"/>
  <c r="M118" i="25"/>
  <c r="M119" i="25"/>
  <c r="M120" i="25"/>
  <c r="M121" i="25"/>
  <c r="M122" i="25"/>
  <c r="M123" i="25"/>
  <c r="M124" i="25"/>
  <c r="M125" i="25"/>
  <c r="M126" i="25"/>
  <c r="M127" i="25"/>
  <c r="M128" i="25"/>
  <c r="M129" i="25"/>
  <c r="M130" i="25"/>
  <c r="M131" i="25"/>
  <c r="M132" i="25"/>
  <c r="M133" i="25"/>
  <c r="M134" i="25"/>
  <c r="M135" i="25"/>
  <c r="M136" i="25"/>
  <c r="M137" i="25"/>
  <c r="M138" i="25"/>
  <c r="M139" i="25"/>
  <c r="M140" i="25"/>
  <c r="M141" i="25"/>
  <c r="M142" i="25"/>
  <c r="M143" i="25"/>
  <c r="M144" i="25"/>
  <c r="M145" i="25"/>
  <c r="M146" i="25"/>
  <c r="M147" i="25"/>
  <c r="M148" i="25"/>
  <c r="M149" i="25"/>
  <c r="M150" i="25"/>
  <c r="M151" i="25"/>
  <c r="M152" i="25"/>
  <c r="M153" i="25"/>
  <c r="M154" i="25"/>
  <c r="M155" i="25"/>
  <c r="M156" i="25"/>
  <c r="M157" i="25"/>
  <c r="M158" i="25"/>
  <c r="M159" i="25"/>
  <c r="M160" i="25"/>
  <c r="M161" i="25"/>
  <c r="M162" i="25"/>
  <c r="M163" i="25"/>
  <c r="M164" i="25"/>
  <c r="M165" i="25"/>
  <c r="M166" i="25"/>
  <c r="M167" i="25"/>
  <c r="M168" i="25"/>
  <c r="M169" i="25"/>
  <c r="M170" i="25"/>
  <c r="M171" i="25"/>
  <c r="M172" i="25"/>
  <c r="M173" i="25"/>
  <c r="M174" i="25"/>
  <c r="M175" i="25"/>
  <c r="M176" i="25"/>
  <c r="M177" i="25"/>
  <c r="M178" i="25"/>
  <c r="M179" i="25"/>
  <c r="M180" i="25"/>
  <c r="M181" i="25"/>
  <c r="M182" i="25"/>
  <c r="M183" i="25"/>
  <c r="M184" i="25"/>
  <c r="M185" i="25"/>
  <c r="M186" i="25"/>
  <c r="M187" i="25"/>
  <c r="M188" i="25"/>
  <c r="M189" i="25"/>
  <c r="M190" i="25"/>
  <c r="M191" i="25"/>
  <c r="M192" i="25"/>
  <c r="M193" i="25"/>
  <c r="M194" i="25"/>
  <c r="M195" i="25"/>
  <c r="M196" i="25"/>
  <c r="M197" i="25"/>
  <c r="M198" i="25"/>
  <c r="M199" i="25"/>
  <c r="M200" i="25"/>
  <c r="M201" i="25"/>
  <c r="M202" i="25"/>
  <c r="M203" i="25"/>
  <c r="M204" i="25"/>
  <c r="M205" i="25"/>
  <c r="M206" i="25"/>
  <c r="M207" i="25"/>
  <c r="M208" i="25"/>
  <c r="M209" i="25"/>
  <c r="M210" i="25"/>
  <c r="M211" i="25"/>
  <c r="M212" i="25"/>
  <c r="M213" i="25"/>
  <c r="M214" i="25"/>
  <c r="M215" i="25"/>
  <c r="M216" i="25"/>
  <c r="M217" i="25"/>
  <c r="M218" i="25"/>
  <c r="M219" i="25"/>
  <c r="M220" i="25"/>
  <c r="M221" i="25"/>
  <c r="M222" i="25"/>
  <c r="M223" i="25"/>
  <c r="M224" i="25"/>
  <c r="M225" i="25"/>
  <c r="M226" i="25"/>
  <c r="M227" i="25"/>
  <c r="M228" i="25"/>
  <c r="M229" i="25"/>
  <c r="M230" i="25"/>
  <c r="M231" i="25"/>
  <c r="M232" i="25"/>
  <c r="M19" i="26"/>
  <c r="M46" i="26"/>
  <c r="M141" i="26"/>
  <c r="M13" i="26"/>
  <c r="M28" i="26"/>
  <c r="M78" i="26"/>
  <c r="M15" i="26"/>
  <c r="M23" i="26"/>
  <c r="M136" i="26"/>
  <c r="M49" i="26"/>
  <c r="M55" i="26"/>
  <c r="M66" i="26"/>
  <c r="M156" i="26"/>
  <c r="M150" i="26"/>
  <c r="M76" i="26"/>
  <c r="M137" i="26"/>
  <c r="M44" i="26"/>
  <c r="M77" i="26"/>
  <c r="M60" i="26"/>
  <c r="M74" i="26"/>
  <c r="M59" i="26"/>
  <c r="M88" i="26"/>
  <c r="M122" i="26"/>
  <c r="M142" i="26"/>
  <c r="M6" i="26"/>
  <c r="M75" i="26"/>
  <c r="M153" i="26"/>
  <c r="M155" i="26"/>
  <c r="M154" i="26"/>
  <c r="M152" i="26"/>
  <c r="M151" i="26"/>
  <c r="M148" i="26"/>
  <c r="M149" i="26"/>
  <c r="M147" i="26"/>
  <c r="M146" i="26"/>
  <c r="M145" i="26"/>
  <c r="M144" i="26"/>
  <c r="M143" i="26"/>
  <c r="M140" i="26"/>
  <c r="M139" i="26"/>
  <c r="M138" i="26"/>
  <c r="M135" i="26"/>
  <c r="M134" i="26"/>
  <c r="M133" i="26"/>
  <c r="M132" i="26"/>
  <c r="M131" i="26"/>
  <c r="M130" i="26"/>
  <c r="M129" i="26"/>
  <c r="M127" i="26"/>
  <c r="M126" i="26"/>
  <c r="M125" i="26"/>
  <c r="M124" i="26"/>
  <c r="M123" i="26"/>
  <c r="M121" i="26"/>
  <c r="M120" i="26"/>
  <c r="M119" i="26"/>
  <c r="M118" i="26"/>
  <c r="M117" i="26"/>
  <c r="M116" i="26"/>
  <c r="M115" i="26"/>
  <c r="M114" i="26"/>
  <c r="M113" i="26"/>
  <c r="M112" i="26"/>
  <c r="M110" i="26"/>
  <c r="M111" i="26"/>
  <c r="M109" i="26"/>
  <c r="M108" i="26"/>
  <c r="M107" i="26"/>
  <c r="M106" i="26"/>
  <c r="M105" i="26"/>
  <c r="M104" i="26"/>
  <c r="M103" i="26"/>
  <c r="M102" i="26"/>
  <c r="M101" i="26"/>
  <c r="M100" i="26"/>
  <c r="M99" i="26"/>
  <c r="M97" i="26"/>
  <c r="M96" i="26"/>
  <c r="M95" i="26"/>
  <c r="M94" i="26"/>
  <c r="M93" i="26"/>
  <c r="M92" i="26"/>
  <c r="M91" i="26"/>
  <c r="M90" i="26"/>
  <c r="M89" i="26"/>
  <c r="M87" i="26"/>
  <c r="M86" i="26"/>
  <c r="M85" i="26"/>
  <c r="M84" i="26"/>
  <c r="M83" i="26"/>
  <c r="M82" i="26"/>
  <c r="M81" i="26"/>
  <c r="M80" i="26"/>
  <c r="M79" i="26"/>
  <c r="M128" i="26"/>
  <c r="M73" i="26"/>
  <c r="M72" i="26"/>
  <c r="M71" i="26"/>
  <c r="M70" i="26"/>
  <c r="M69" i="26"/>
  <c r="M68" i="26"/>
  <c r="M67" i="26"/>
  <c r="M65" i="26"/>
  <c r="M64" i="26"/>
  <c r="M63" i="26"/>
  <c r="M62" i="26"/>
  <c r="M61" i="26"/>
  <c r="M58" i="26"/>
  <c r="M57" i="26"/>
  <c r="M56" i="26"/>
  <c r="M54" i="26"/>
  <c r="M53" i="26"/>
  <c r="M52" i="26"/>
  <c r="M51" i="26"/>
  <c r="M50" i="26"/>
  <c r="M48" i="26"/>
  <c r="M47" i="26"/>
  <c r="M45" i="26"/>
  <c r="M43" i="26"/>
  <c r="M42" i="26"/>
  <c r="M41" i="26"/>
  <c r="M40" i="26"/>
  <c r="M39" i="26"/>
  <c r="M38" i="26"/>
  <c r="M37" i="26"/>
  <c r="M36" i="26"/>
  <c r="M35" i="26"/>
  <c r="M34" i="26"/>
  <c r="M29" i="26"/>
  <c r="M33" i="26"/>
  <c r="M32" i="26"/>
  <c r="M31" i="26"/>
  <c r="M30" i="26"/>
  <c r="M27" i="26"/>
  <c r="M26" i="26"/>
  <c r="M25" i="26"/>
  <c r="M24" i="26"/>
  <c r="M22" i="26"/>
  <c r="M21" i="26"/>
  <c r="M20" i="26"/>
  <c r="M18" i="26"/>
  <c r="M16" i="26"/>
  <c r="M17" i="26"/>
  <c r="M14" i="26"/>
  <c r="M12" i="26"/>
  <c r="M11" i="26"/>
  <c r="M10" i="26"/>
  <c r="M9" i="26"/>
  <c r="M8" i="26"/>
  <c r="M7" i="26"/>
  <c r="M5" i="26"/>
  <c r="M4" i="26"/>
  <c r="M3" i="26"/>
  <c r="M3" i="25"/>
</calcChain>
</file>

<file path=xl/sharedStrings.xml><?xml version="1.0" encoding="utf-8"?>
<sst xmlns="http://schemas.openxmlformats.org/spreadsheetml/2006/main" count="3205" uniqueCount="1862">
  <si>
    <t>Inventario Responsables Protección Radiológica/ Instalaciones Tipo I y II</t>
  </si>
  <si>
    <t xml:space="preserve">No. </t>
  </si>
  <si>
    <t>Nombre Instalación</t>
  </si>
  <si>
    <t>Razón Social</t>
  </si>
  <si>
    <t>No. Resolución</t>
  </si>
  <si>
    <t>Área</t>
  </si>
  <si>
    <t>Actividad</t>
  </si>
  <si>
    <t>RPR Titular</t>
  </si>
  <si>
    <t>No. Cédula</t>
  </si>
  <si>
    <t>Código RPR</t>
  </si>
  <si>
    <t>Fecha Emisión</t>
  </si>
  <si>
    <t>Fecha Vencimiento</t>
  </si>
  <si>
    <t>Oficio Nombramiento</t>
  </si>
  <si>
    <t>RPR Sustituto</t>
  </si>
  <si>
    <t>Médica</t>
  </si>
  <si>
    <t>Radiodiagnóstico</t>
  </si>
  <si>
    <t>Agromédica Veterinaria CA S.A.</t>
  </si>
  <si>
    <t>MS-DPRSA-UPR-0250-2021-D</t>
  </si>
  <si>
    <t>Veterinaria</t>
  </si>
  <si>
    <t>Radiodiagnóstico veterinario</t>
  </si>
  <si>
    <t>Lucas Rusz Paglione Biglia</t>
  </si>
  <si>
    <t>APM Terminals Moín S.A.</t>
  </si>
  <si>
    <t>DPAH-UASSAH-0038-2019-I</t>
  </si>
  <si>
    <t>Industrial</t>
  </si>
  <si>
    <t>Escaneo de contenedores</t>
  </si>
  <si>
    <t>Área de Salud ASAN Dr. Marcial Rodríguez Conejo</t>
  </si>
  <si>
    <t>Caja Costarricense de Seguro Social (C.C.S.S.)</t>
  </si>
  <si>
    <t>MS-DPRSA-UPR-0324-2022-D</t>
  </si>
  <si>
    <t>Christian Jiménez Méndez</t>
  </si>
  <si>
    <t>Yeiner Carballo Chacón</t>
  </si>
  <si>
    <t>Área de Salud Aserrí (Clínica Mercedes Chacón Porras)</t>
  </si>
  <si>
    <t>DPAH-UASSAH-0222-2017-D</t>
  </si>
  <si>
    <t>Javier Enrique Mora Gutiérrez</t>
  </si>
  <si>
    <t>Área de Salud Buenos Aires</t>
  </si>
  <si>
    <t>DGS-UGR-CR-020-2008-D</t>
  </si>
  <si>
    <t>Luis Felipe Briceño Villafuerte</t>
  </si>
  <si>
    <t>Área de Salud Coronado</t>
  </si>
  <si>
    <t>PCR-011-2002-D</t>
  </si>
  <si>
    <t>Éricka Quirós Paninsky</t>
  </si>
  <si>
    <t>Área de Salud Goicoechea 2</t>
  </si>
  <si>
    <t>PCR-117-2001-D</t>
  </si>
  <si>
    <t>Área de Salud Hatillo (Clínica Dr. Solón Núnez Frutos)</t>
  </si>
  <si>
    <t>PCR-046-2004-D</t>
  </si>
  <si>
    <t>Esteban Peraza Obando</t>
  </si>
  <si>
    <t>Área de Salud La Unión, Tres Ríos</t>
  </si>
  <si>
    <t>Karla Ivannia Pérez Pérez</t>
  </si>
  <si>
    <t>Área de Salud Limón</t>
  </si>
  <si>
    <t>MS-DPRSA-UPR-0322-2022-D</t>
  </si>
  <si>
    <t>Yocilín María Daniels Masís</t>
  </si>
  <si>
    <t>MS-DPRSA-UPR-0116-2023-D</t>
  </si>
  <si>
    <t>Víctor Manuel Rodríguez Aguirre</t>
  </si>
  <si>
    <t>Área de Salud Puerto Viejo (Clínica de Puerto Viejo Sarapiquí)</t>
  </si>
  <si>
    <t>Erick Francisco Sanchez Ramírez</t>
  </si>
  <si>
    <t>Área de Salud Santa Cruz</t>
  </si>
  <si>
    <t>MS-DPRSA-UPR-003-2022-D</t>
  </si>
  <si>
    <t>Nerys Guevara Guevara</t>
  </si>
  <si>
    <t>Área de Salud Santo Domingo(Clínica Dr. Hugo Fonseca Arce)</t>
  </si>
  <si>
    <t>DGS-UGR-053-2008-D</t>
  </si>
  <si>
    <t>Área de Salud Valle La Estrella</t>
  </si>
  <si>
    <t>MS-DPRSA-UPR-0015-2023-D</t>
  </si>
  <si>
    <t>Helsy Valdes Gómez</t>
  </si>
  <si>
    <t>ASEMBIS Alajuela</t>
  </si>
  <si>
    <t>Asociación de Servicios Médicos para el Bien Social</t>
  </si>
  <si>
    <t>DGASS-PCR-039-2012-D</t>
  </si>
  <si>
    <t>Katherine Andrea Mena Garita</t>
  </si>
  <si>
    <t>Luis Moreira Ramos</t>
  </si>
  <si>
    <t>Densímetros nucleares</t>
  </si>
  <si>
    <t>Jonathan Barboza Segura</t>
  </si>
  <si>
    <t>Banco Nacional de Sangre</t>
  </si>
  <si>
    <t>Caja Costarricense del Seguro Social</t>
  </si>
  <si>
    <t>MS-DPRSA-UPR-0025-2022-I</t>
  </si>
  <si>
    <t>Irradiador Sangre</t>
  </si>
  <si>
    <t>Sebastián Molina Ulloa</t>
  </si>
  <si>
    <t>Baxter Productos Médicos Ltda.</t>
  </si>
  <si>
    <t>DRS-UN-005-2009-I</t>
  </si>
  <si>
    <t>Esterilización de productos</t>
  </si>
  <si>
    <t>Beach Side Clinic Guanacaste S.A.</t>
  </si>
  <si>
    <t>DPAH-UASSAH-0035-2016-D</t>
  </si>
  <si>
    <t>Allen Isaac Marchena Mejía</t>
  </si>
  <si>
    <t>Bel Ingeniería S.A.</t>
  </si>
  <si>
    <t>DPAH-UASSAH-0056-2017-I
DPAH-UASSAH-0100-2017-T</t>
  </si>
  <si>
    <t>Inspección de materiales</t>
  </si>
  <si>
    <t>CACISA</t>
  </si>
  <si>
    <t>Compañía Asesora de Construcción e Ingeniería S.A.</t>
  </si>
  <si>
    <t>DGS-CR-015-2006-I
DGS-CR-016-2006-T</t>
  </si>
  <si>
    <t>Patricia Daniels Chang</t>
  </si>
  <si>
    <t>Castro y De la Torre S.A.</t>
  </si>
  <si>
    <t>DGS-CR-028-2006-I
DGS-CR-041-2006-T</t>
  </si>
  <si>
    <t>Luis Diego Moreira</t>
  </si>
  <si>
    <t>CCME Convenio de Clínica de Empresa S.A. (Móvil Esperanza)</t>
  </si>
  <si>
    <t>CCME Convenio de Clínica de Empresa S.A.</t>
  </si>
  <si>
    <t>Mamografía</t>
  </si>
  <si>
    <t>Nancy Paola Quesada Sibaja</t>
  </si>
  <si>
    <t>Central Azucarera Tempisque S.A. (CATSA)</t>
  </si>
  <si>
    <t>DPAH-UASSAH-0101-2015-RR</t>
  </si>
  <si>
    <t>Residuos radiactivos</t>
  </si>
  <si>
    <t>Centro Clínico Veterinario Dr. José Alberto Brenes Soto</t>
  </si>
  <si>
    <t>Nortransa S.A.</t>
  </si>
  <si>
    <t>MS-DPRSA-UPR-0166-2021-D</t>
  </si>
  <si>
    <t>José Alberto Brenes Soto</t>
  </si>
  <si>
    <t>Centro de Atención Integral en Salud Dr. Marcial Fallas Díaz</t>
  </si>
  <si>
    <t>PCR-148-2003-D</t>
  </si>
  <si>
    <t>Kattia Brizuela Aguilar</t>
  </si>
  <si>
    <t>Centro de Atención Integral en Salud Puriscal, Turrubares</t>
  </si>
  <si>
    <t>DGASS-PCR-117-2010-D</t>
  </si>
  <si>
    <t>Centro de Atención Integral en Salud Siquirres</t>
  </si>
  <si>
    <t>Wilson José Romero Jara</t>
  </si>
  <si>
    <t>Centro de Atención Integral La Reforma</t>
  </si>
  <si>
    <t>Ministerio de Justicia y Paz</t>
  </si>
  <si>
    <t>Escaneo corporal</t>
  </si>
  <si>
    <t>Solurad Ltda.</t>
  </si>
  <si>
    <t>Centro de Imágenes Diagnósticas Santa Ana</t>
  </si>
  <si>
    <t>Ripla Rayos S.A.</t>
  </si>
  <si>
    <t>DGS-UGR-CR-116-2006-D</t>
  </si>
  <si>
    <t>Centro de Investigación en Ciencias Atómicas Nucleares y Moleculares-Ciclotron</t>
  </si>
  <si>
    <t xml:space="preserve">Universidad de Costa Rica </t>
  </si>
  <si>
    <t>MS-DPRSA-UPR-0315-2022-I</t>
  </si>
  <si>
    <t>Industrial / Investigación</t>
  </si>
  <si>
    <t>Producción de Radiofármacos</t>
  </si>
  <si>
    <t>Érick Mora Ramírez</t>
  </si>
  <si>
    <t>Centro de Investigación en Ciencias Atómicas Nucleares y Moleculares-PET-CT</t>
  </si>
  <si>
    <t>MS-DPRSA-UPR-0072-2023-MN</t>
  </si>
  <si>
    <t>Medicina nuclear</t>
  </si>
  <si>
    <t>Gerardo Fonseca Sáenz</t>
  </si>
  <si>
    <t>Erick Mora Ramírez</t>
  </si>
  <si>
    <t>Centro de Investigación en Ciencias Atómicas, Nucleares y Moleculares (CICANUM)</t>
  </si>
  <si>
    <t>Universidad de Costa Rica (UCR)</t>
  </si>
  <si>
    <t>DRS-UN-043-2012-INV</t>
  </si>
  <si>
    <t>Investigación</t>
  </si>
  <si>
    <t>Fuentes radiactivas investigación</t>
  </si>
  <si>
    <t>Gerardo Noguera Vega</t>
  </si>
  <si>
    <t>Centro de Investigación en Ciencias del Movimiento Humano (CIMOHU)</t>
  </si>
  <si>
    <t>DPAH-UASSAH-0039-2014-INV</t>
  </si>
  <si>
    <t>Rodrigo Cordero Tencio</t>
  </si>
  <si>
    <t>Centro de Investigación en Vivienda y Construcción (CIVCO)</t>
  </si>
  <si>
    <t>Instituto Tecnológico de Costa Rica (ITCR)</t>
  </si>
  <si>
    <t>MS-DPRSA-UPR-144-2022-I MS-DPRSA-UPR-148-2022-T</t>
  </si>
  <si>
    <t>Alonso Poveda Montoya</t>
  </si>
  <si>
    <t>Centro de Investigación y Extensión en Ingeniería de los Materiales (CIEMTEC)</t>
  </si>
  <si>
    <t>MS-DPRSA-UPR-149-2022-I</t>
  </si>
  <si>
    <t xml:space="preserve">Irradiador autoblindado  </t>
  </si>
  <si>
    <t>Walter Vargas Segura</t>
  </si>
  <si>
    <t>Centro de Mamografía La California CEMACA S.A.</t>
  </si>
  <si>
    <t>PCR-0134-2001-M</t>
  </si>
  <si>
    <t>Viviana Ledezma González</t>
  </si>
  <si>
    <t>Radioterapia</t>
  </si>
  <si>
    <t>Centro de Radioterapia Siglo XXI</t>
  </si>
  <si>
    <t>Centro Médico de Radioterapia Irazú S.A.</t>
  </si>
  <si>
    <t>Verónica Jiménez Bonilla</t>
  </si>
  <si>
    <t>Centro de Salud Referencial de Cartago</t>
  </si>
  <si>
    <t>INS Red de Servicios de Salud S.A.</t>
  </si>
  <si>
    <t>Centro de Salud Referencial de Pérez Zeledón</t>
  </si>
  <si>
    <t>MS-DPAH-UASSAH-0208-2019-D</t>
  </si>
  <si>
    <t>Centro de Salud Referencial Heredia</t>
  </si>
  <si>
    <t>MS-DPRSA-UPR-0027-2022-D</t>
  </si>
  <si>
    <t xml:space="preserve">Radiodiagnóstico </t>
  </si>
  <si>
    <t>Waldyn López Montero</t>
  </si>
  <si>
    <t>MS-DPRSA-UPR-0277-2021-D</t>
  </si>
  <si>
    <t>Centro de Salud Regional Ciudad Neily</t>
  </si>
  <si>
    <t>DPAH-UASSAH-0142-2020-D</t>
  </si>
  <si>
    <t>Centro de Salud Regional Ciudad Quesada</t>
  </si>
  <si>
    <t>MS-DPRSA-UPR-0249-2021-D</t>
  </si>
  <si>
    <t>Centro de Servicio de Maquinaria, Equipo y Talleres (MET)</t>
  </si>
  <si>
    <t>Instituto Costarricense de Electricidad (ICE)</t>
  </si>
  <si>
    <t>MS-DPRSA-UPR-0286-2021-I                                                       MS-DPRSA-UPR-0287-2021-T</t>
  </si>
  <si>
    <t>Densímetros nucleares
Radiografía industrial</t>
  </si>
  <si>
    <t>José Pablo Espinoza Solís</t>
  </si>
  <si>
    <t>Centro de Ultrasonido (Cartago)</t>
  </si>
  <si>
    <t>Centro de Ultrasonido S.A.</t>
  </si>
  <si>
    <t>DGS-UGR-CR-026-2004-D</t>
  </si>
  <si>
    <t>Centro Detección Temprana Cáncer Gástrico</t>
  </si>
  <si>
    <t>PCR-039-2005-D</t>
  </si>
  <si>
    <t>José Andrés Sanabria Robles</t>
  </si>
  <si>
    <t>Xenia Segura Torres</t>
  </si>
  <si>
    <t>Centro Diagnóstico La California del Oeste S.A.</t>
  </si>
  <si>
    <t>DPAH-UASSAH-182-2014-D</t>
  </si>
  <si>
    <t>Karen Azofeifa Segura</t>
  </si>
  <si>
    <t>Mayra Isabel Rubí González</t>
  </si>
  <si>
    <t>Andrea Villalobos Ramírez</t>
  </si>
  <si>
    <t>Centro Imágenes Médicas (Tarrazú)</t>
  </si>
  <si>
    <t>3-101-710781 S.A.</t>
  </si>
  <si>
    <t>MS-DPRSA-UPR-0124-D</t>
  </si>
  <si>
    <t>Centro de Atención Médica Integral Eben Ezer</t>
  </si>
  <si>
    <t>MS-DPRSA-UPR-0136-2023-D</t>
  </si>
  <si>
    <t>Rafael William Acuña Allen</t>
  </si>
  <si>
    <t>Omar Quesada Valerio</t>
  </si>
  <si>
    <t>Centro Médico GEM</t>
  </si>
  <si>
    <t>Grupo de Especialidades Médicas Alajuela GEMA S.A.</t>
  </si>
  <si>
    <t>DPAH-UASSAH-0122-2017-D</t>
  </si>
  <si>
    <t>Centro Médico Hospital Metropolitano Cabo Velas</t>
  </si>
  <si>
    <t>Instituto Centroamericano de Medicina S.A.</t>
  </si>
  <si>
    <t>DPAH-UASSAH-0090-2017-D</t>
  </si>
  <si>
    <t>Carlos José Jaén Bustos</t>
  </si>
  <si>
    <t>Jason Granados Soto</t>
  </si>
  <si>
    <t>Centro Médico Hospital Metropolitano Pez Vela</t>
  </si>
  <si>
    <t>DPAH-UASSAH-0149-2017-D</t>
  </si>
  <si>
    <t>Centro Médico Hospital Metropolitano Plaza del Sol</t>
  </si>
  <si>
    <t>Instituto Centroamericano de Medicina ICEM S.A.</t>
  </si>
  <si>
    <t>MS-DPRSA-UPR-0329-2022-D</t>
  </si>
  <si>
    <t>Aaron Esquivel Quirós</t>
  </si>
  <si>
    <t>Biomedzury ZST S.A.</t>
  </si>
  <si>
    <t>Joyce Peynado Barnes</t>
  </si>
  <si>
    <t>Centro Médico Referencial de Liberia</t>
  </si>
  <si>
    <t>MS-DPRSA-UPR-143-2022-D</t>
  </si>
  <si>
    <t>Centro Médico Regional de Limón</t>
  </si>
  <si>
    <t>DPAH-UASSAH-0007-2017-D</t>
  </si>
  <si>
    <t>Tiffany Morales Chavarría</t>
  </si>
  <si>
    <t>Centro Médico San Rafael Arcángel S.A.</t>
  </si>
  <si>
    <t xml:space="preserve">Centro Médico Sanar  </t>
  </si>
  <si>
    <t>Compañía Farmamédica Arias y Arias S.A.</t>
  </si>
  <si>
    <t>MS-DPRSA-UPR-0069-2023-D</t>
  </si>
  <si>
    <t xml:space="preserve">Médica </t>
  </si>
  <si>
    <t>Andrea Arredondo Arias</t>
  </si>
  <si>
    <t>Centro Nacional de Control del Dolor y Cuidados Paliativos</t>
  </si>
  <si>
    <t>MS-DPRSA-UPR-0139-2023-D</t>
  </si>
  <si>
    <t>Centro Nacional de Rehabilitación</t>
  </si>
  <si>
    <t>PCR-091-2004-D</t>
  </si>
  <si>
    <t>Maureen Trigueros Ramírez</t>
  </si>
  <si>
    <t>099-2005</t>
  </si>
  <si>
    <t>Centro Radiológico del Caribe</t>
  </si>
  <si>
    <t>Servicios Privados en Salud SERPRISA S.A.</t>
  </si>
  <si>
    <t>DGASS-PCR-018-2009-D</t>
  </si>
  <si>
    <t>Jose Alberto Pastrana Gómez</t>
  </si>
  <si>
    <t>Centro Radiológico La California S.A.</t>
  </si>
  <si>
    <t>DGASS-PCR-064-2010-D</t>
  </si>
  <si>
    <t>Centro Radiológico Montecristo</t>
  </si>
  <si>
    <t>Imágenes Médicas Garita y Araya S.A.</t>
  </si>
  <si>
    <t>Susana Garita Araya</t>
  </si>
  <si>
    <t>MS-DPRSA-UPR-0194-2022-D</t>
  </si>
  <si>
    <t>Centro Radiológico San Bosco (San José)</t>
  </si>
  <si>
    <t>Centro Radiológico San Bosco S.A.</t>
  </si>
  <si>
    <t>Centro Radiológico San Gerardo</t>
  </si>
  <si>
    <t>Centro Radiológico San Gerardo S.A.</t>
  </si>
  <si>
    <t>PCR-020-1999-D</t>
  </si>
  <si>
    <t>Centro Radiológico Santa Lucía (La Asunción Centro Médico)</t>
  </si>
  <si>
    <t>Centro Radiológico Santa Lucía S.A.</t>
  </si>
  <si>
    <t>MS-DPRSA-UPR-0169-2022-D</t>
  </si>
  <si>
    <t>Erika Marcela Elizondo Godínez</t>
  </si>
  <si>
    <t>Centro Radiológico Zaragoza</t>
  </si>
  <si>
    <t>3-101-807130 S.A.</t>
  </si>
  <si>
    <t>DPRSA-UPR-0283-2022-D</t>
  </si>
  <si>
    <t>Nelly Castillo Vásquez</t>
  </si>
  <si>
    <t>Innovaciones Médicas Internacionales GCR, S.A.</t>
  </si>
  <si>
    <t>Clínica Alpha</t>
  </si>
  <si>
    <t>Centro de Especialidades Médicas Alpha Cema S.A.</t>
  </si>
  <si>
    <t>Clínica Arena Blanca</t>
  </si>
  <si>
    <t>Pacific Medical Services CRS S.R.L.</t>
  </si>
  <si>
    <t>MS-DPRSA-UPR-0192-2022-D</t>
  </si>
  <si>
    <t>Clínica Atlántica</t>
  </si>
  <si>
    <t>Joselyn Rodríguez Chavarría</t>
  </si>
  <si>
    <t>Clínica de Especialidades Médicas FBS-SITUN-UNA</t>
  </si>
  <si>
    <t>Fondo de Beneficio Social de los Trabajadores de la Universidad Nacional</t>
  </si>
  <si>
    <t>DPAH-UASSAH-0286-2015-D</t>
  </si>
  <si>
    <t>Clínica de Especialidades Médicas LHS</t>
  </si>
  <si>
    <t>LHS Imágenes Médicas S.A.</t>
  </si>
  <si>
    <t>Glenda Rojas López</t>
  </si>
  <si>
    <t>Clínica Integrada de Pavas COOPESALUD R.L.</t>
  </si>
  <si>
    <t>Cooperativa Autogestionaria de Servicios Integrales de Salud R.L.</t>
  </si>
  <si>
    <t>MS-DPRSA-UPR-0083-2023-D</t>
  </si>
  <si>
    <t>Karla Alarcón Quirós</t>
  </si>
  <si>
    <t>Clínica de Ultrasonido y Mamografía Dr. Mauricio Segura Rodríguez</t>
  </si>
  <si>
    <t>Mauricio Segura Rodríguez</t>
  </si>
  <si>
    <t>Clínica Dr. Carlos Durán Cartín</t>
  </si>
  <si>
    <t>DGASS-PCR-006-2003-D</t>
  </si>
  <si>
    <t>Manuel Chacón Baltodano</t>
  </si>
  <si>
    <t>María Monserrat Bravo</t>
  </si>
  <si>
    <t>Clínica Dr. Clorito Picado Twight (Área de Salud Tibás)</t>
  </si>
  <si>
    <t>DGS-CR-052-2005-D</t>
  </si>
  <si>
    <t>Mayra Oseguera Cruz</t>
  </si>
  <si>
    <t>Clínica Dr. Ricardo Moreno Cañas</t>
  </si>
  <si>
    <t>PCR-144-2004-D</t>
  </si>
  <si>
    <t>Mileydi Ulloa Fallas</t>
  </si>
  <si>
    <t>Jonathan Bustamante Mora</t>
  </si>
  <si>
    <t>Clínica Helénica de Especialidades en Salud S.A.</t>
  </si>
  <si>
    <t>MS-DPRSA-UPR-0062-2023-D</t>
  </si>
  <si>
    <t>3-102-755510  S.R.L.</t>
  </si>
  <si>
    <t>MS-DPRSA-UPR-0057-2022-D</t>
  </si>
  <si>
    <t>Clínica Médica Eidita</t>
  </si>
  <si>
    <t>Clínica Médica Eidita Ltda.</t>
  </si>
  <si>
    <t>Alex Ballestero González</t>
  </si>
  <si>
    <t>Clínica Médico Quirúrgica Santa Catalina S.A.</t>
  </si>
  <si>
    <t>CRM de Imágenes Médicas S.A.</t>
  </si>
  <si>
    <t>Jonathan Ponce Carvajal</t>
  </si>
  <si>
    <t>Ruiz y Salas Inversiones y Servicios S.A.</t>
  </si>
  <si>
    <t>DGASS-PCR-015-2010-D</t>
  </si>
  <si>
    <t>Clínica Santa Fe Alajuela</t>
  </si>
  <si>
    <t>Exportaciones Acero Árabe Belén S.A.</t>
  </si>
  <si>
    <t>MS-DPRSA-UPR-0061-2022-D</t>
  </si>
  <si>
    <t>Clínica Santa Fe Heredia</t>
  </si>
  <si>
    <t>Lajanú S.A.</t>
  </si>
  <si>
    <t>DPAH-UASSAH-0107-2017-D</t>
  </si>
  <si>
    <t>Karen González Hernández</t>
  </si>
  <si>
    <t>Clínica Santa Mónica</t>
  </si>
  <si>
    <t>Camasio S.A.</t>
  </si>
  <si>
    <t>Karina Acosta Rojas</t>
  </si>
  <si>
    <t>Clínica Señora de los Ángeles</t>
  </si>
  <si>
    <t>Servicios Médicos AP S.A.</t>
  </si>
  <si>
    <t>MS-DPRSA-UPR-0092-2023-D</t>
  </si>
  <si>
    <t>Ricardo Jiménez Moraga</t>
  </si>
  <si>
    <t>Clínica Unión Médica Universal</t>
  </si>
  <si>
    <t>Servicios Técnicos Profesionales Coral STPC S.A.</t>
  </si>
  <si>
    <t>MS-DPRSA-UPR-0060-2023-D</t>
  </si>
  <si>
    <t>María Gabriela Álvarez Zúñiga</t>
  </si>
  <si>
    <t>Clínica Universal de Cartago S.A.</t>
  </si>
  <si>
    <t>Jessica Araya Roda</t>
  </si>
  <si>
    <t>Clínica Veterinaria Dr. Solano</t>
  </si>
  <si>
    <t>Dr. Solano S.A.</t>
  </si>
  <si>
    <t>MS-DPRSA-UPR-0037-2023-D</t>
  </si>
  <si>
    <t>Rayos X Veterinario</t>
  </si>
  <si>
    <t>Olman Enrique Solano Garita</t>
  </si>
  <si>
    <t>Clínica y Farmacia Vetarinaria Dr. Alberth Castro</t>
  </si>
  <si>
    <t>Alberth Castro Sandrí</t>
  </si>
  <si>
    <t>MS-DPRSA-UPR-0339-2022-D</t>
  </si>
  <si>
    <t>Alberth Castro Sandí</t>
  </si>
  <si>
    <t>Meylin Obando Medina</t>
  </si>
  <si>
    <t>Gammagrafía industrial</t>
  </si>
  <si>
    <t>Empaques Santa Ana (El Coyol)</t>
  </si>
  <si>
    <t>Empaques Santa Ana S.A.</t>
  </si>
  <si>
    <t>Análisis de materiales</t>
  </si>
  <si>
    <t>Timoteo Leal  Ventura</t>
  </si>
  <si>
    <t>Feilo Sylvania Costa Rica S.A.</t>
  </si>
  <si>
    <t>MS-DPRSA-UPR-0110-2022-RR</t>
  </si>
  <si>
    <t>Grupo Médico Santa Fe del Pacífico S.A.</t>
  </si>
  <si>
    <t>Ariana Marchena Ruiz</t>
  </si>
  <si>
    <t>Grupo Médico Santa Fe del Pacífico (Edificio Los Olivos)</t>
  </si>
  <si>
    <t>DPAH-UASSAH-0418-2017-D</t>
  </si>
  <si>
    <t>Grupo Médico Santa Fe del Pacífico-Barranca</t>
  </si>
  <si>
    <t>MS-DPRSA-UPR-0195-2022-D</t>
  </si>
  <si>
    <t>Grupo Médico Santa Fe del Pacífico-San Joaquín</t>
  </si>
  <si>
    <t>DPAH-UASSAH-0309-2018-D</t>
  </si>
  <si>
    <t>Holcim Costa Rica S.A.</t>
  </si>
  <si>
    <t>Holcim (Costa Rica) S.A.</t>
  </si>
  <si>
    <t>UGR-CR-018-2000-I</t>
  </si>
  <si>
    <t>Hospital CIMA San José-Medicina Nuclear</t>
  </si>
  <si>
    <t>Hospital San José S.A.</t>
  </si>
  <si>
    <t>DGS-UGR-CR-119-2003-MN</t>
  </si>
  <si>
    <t>Henry Naranjo Chaves</t>
  </si>
  <si>
    <t>Hospital CIMA San José-Radiodiagnóstico</t>
  </si>
  <si>
    <t>PCR-014-2001-D</t>
  </si>
  <si>
    <t>Hospital Ciudad Neily</t>
  </si>
  <si>
    <t xml:space="preserve">MS-DPRRSA-UPR-0340-2022-D </t>
  </si>
  <si>
    <t>Hospital Clínica Bíblica (Hemodinamia)</t>
  </si>
  <si>
    <t>Asociación de Servicios Médicos Costarricenses (ASEMECO)</t>
  </si>
  <si>
    <t>MS-DPRSA-UPR-0234-2022-D</t>
  </si>
  <si>
    <t>Carlos Enrique Roca León</t>
  </si>
  <si>
    <t>DPAH-UASSAH-0308-2018-D</t>
  </si>
  <si>
    <t>Hospital Clínica Bíblica-Mamógrafo Portátil</t>
  </si>
  <si>
    <t>MS-DPRSA-UPR-0291-2021-D</t>
  </si>
  <si>
    <t>Hospital Clínica Bíblica-Servicio Medicina Nuclear</t>
  </si>
  <si>
    <t>MS-DPRSA-UPR-0177-2022-MN</t>
  </si>
  <si>
    <t>Hospital Cooperativo San Carlos Borromeo</t>
  </si>
  <si>
    <t>Consorcio de Cooperativas del Sector Salud R.L. (Consalud R.L.)</t>
  </si>
  <si>
    <t>Jorge Rodríguez Durán</t>
  </si>
  <si>
    <t>Hospital de Especies Menores y Silvestres</t>
  </si>
  <si>
    <t>Universidad Nacional de Costa Rica (UNA)</t>
  </si>
  <si>
    <t>MS-DPRSA-UPR-0006-2023-D</t>
  </si>
  <si>
    <t>Adriana Camacho González</t>
  </si>
  <si>
    <t>Hospital de La Anexión</t>
  </si>
  <si>
    <t>MS-DPRSA-UPR-0217-2022-D</t>
  </si>
  <si>
    <t>Lourdes Pizarro Ruiz</t>
  </si>
  <si>
    <t>Hospital de las Mujeres Dr. Adolfo Carit Eva</t>
  </si>
  <si>
    <t>Glendy Susana Campos Castillo</t>
  </si>
  <si>
    <t>Hospital del Trauma</t>
  </si>
  <si>
    <t>DPAH-UASSAH-0003-2014-D</t>
  </si>
  <si>
    <t>Hospital Dr. Enrique Baltodano Briceño</t>
  </si>
  <si>
    <t>DGS-UGR-CR-054-2005-D</t>
  </si>
  <si>
    <t>Hospital Dr. Fernando Escalante Pradilla</t>
  </si>
  <si>
    <t>PCR-028-2004-D</t>
  </si>
  <si>
    <t xml:space="preserve">Andrea Óvares Struyf </t>
  </si>
  <si>
    <t>Hospital Dr. Max Peralta Jiménez</t>
  </si>
  <si>
    <t>DGS-CR-072-2005-D</t>
  </si>
  <si>
    <t>Hospital Dr. Max Terán Valls</t>
  </si>
  <si>
    <t>MS-DPRSA-UPR-0157-2023-D</t>
  </si>
  <si>
    <t>Hospital Dr. Rafael Ángel Calderón Guardia (Medicina Nuclear)</t>
  </si>
  <si>
    <t>DGS-CR-022-2004-MN</t>
  </si>
  <si>
    <t xml:space="preserve">Hospital Dr. Rafael Ángel Calderón Guardia-Servicio Radiodiagnóstico </t>
  </si>
  <si>
    <t>MS-DPRSA-UPR-0224-2021-D</t>
  </si>
  <si>
    <t>Hospital Dr. Tomás Casas Casajús</t>
  </si>
  <si>
    <t>Hospital Golfito Manuel Mora Valverde</t>
  </si>
  <si>
    <t>PCR-061-2003-D</t>
  </si>
  <si>
    <t>Rigoberto Vega Morales</t>
  </si>
  <si>
    <t>Hospital La Católica</t>
  </si>
  <si>
    <t>Servicios Hospitalarios Latinoamericanos Integrados S.A.</t>
  </si>
  <si>
    <t>DGS-UGR-CR-106-2003-D</t>
  </si>
  <si>
    <t>José David Ruíz Baltodano</t>
  </si>
  <si>
    <t>Fabiola Mora Torres</t>
  </si>
  <si>
    <t>Hospital Los Chiles</t>
  </si>
  <si>
    <t>Vera González Loría</t>
  </si>
  <si>
    <t>Hospital Metropolitano Liberia</t>
  </si>
  <si>
    <t>Hospital Metropolitano San José</t>
  </si>
  <si>
    <t>DGASS-PCR-031-2010-D</t>
  </si>
  <si>
    <t>Mariela Valenciano Méndez</t>
  </si>
  <si>
    <t>Hospital Metropolitano-Moravia</t>
  </si>
  <si>
    <t>DPAH-UASSAH-0094-2020-D</t>
  </si>
  <si>
    <t>Hospital México-Medicina Nuclear</t>
  </si>
  <si>
    <t>MS-DPRSA-UPR-0247-2022-MN</t>
  </si>
  <si>
    <t>Hospital México-Radiodiagnóstico</t>
  </si>
  <si>
    <t>MS-DPRSA-UPR-0323-2022-D</t>
  </si>
  <si>
    <t>MS-DPRSA-UPR-0075-2023-D</t>
  </si>
  <si>
    <t>Hospital Nacional de Geriatría y Gerontología Dr. Raúl Blanco Cervantes</t>
  </si>
  <si>
    <t>Roberto Gen Rojas</t>
  </si>
  <si>
    <t>Hospital Nacional de Niños-Irradiador</t>
  </si>
  <si>
    <t>DPAH-UASSAH-0191-2020-I</t>
  </si>
  <si>
    <t>Irradiación de hemocomponentes</t>
  </si>
  <si>
    <t>José Pablo Mora Fallas</t>
  </si>
  <si>
    <t>Hospital Nacional de Niños-Radiodiagnóstico</t>
  </si>
  <si>
    <t>MS-DPRSA-UPR-0032-2022</t>
  </si>
  <si>
    <t>Gabriela Quijano Chacón</t>
  </si>
  <si>
    <t>Hospital San Carlos</t>
  </si>
  <si>
    <t>Luis Carlos Quirós Arias</t>
  </si>
  <si>
    <t>Hospital San Francisco de Asís</t>
  </si>
  <si>
    <t>Jaqueline Gómez Quesada</t>
  </si>
  <si>
    <t>Hospital San Juan de Dios- Radiodiagnóstico</t>
  </si>
  <si>
    <t>PCR-013-2004-D</t>
  </si>
  <si>
    <t>Luis Arce Corrales</t>
  </si>
  <si>
    <t>Olga Rodríguez Zamora</t>
  </si>
  <si>
    <t>Hospital San Juan de Dios-Medicina Nuclear</t>
  </si>
  <si>
    <t>PCR-0051-2003-MN</t>
  </si>
  <si>
    <t>Marlon Vargas Rubí</t>
  </si>
  <si>
    <t>Hospital San Juan de Dios-Radioterapia</t>
  </si>
  <si>
    <t>MS-DPRSA-UPR-0017-2022-RT</t>
  </si>
  <si>
    <t>Diana Durán Castro</t>
  </si>
  <si>
    <t>Brenda Espinoza González Marianella Ureña Ortega</t>
  </si>
  <si>
    <t>604240608   304330920</t>
  </si>
  <si>
    <t>Hospital San Rafael de Alajuela</t>
  </si>
  <si>
    <t>PCR-032-2004-D</t>
  </si>
  <si>
    <t>Luis Mariano Molina Salas</t>
  </si>
  <si>
    <t>Hospital San Vicente de Paúl</t>
  </si>
  <si>
    <t>PCR-006-2004-D</t>
  </si>
  <si>
    <t>Hospital Universitario Unibe S.A.</t>
  </si>
  <si>
    <t>DPAH-UASSAH-094-2013-D</t>
  </si>
  <si>
    <t>Hospital William Allen Taylor</t>
  </si>
  <si>
    <t>PCR-062-2004-D                                   MS-DPRSA-UPR-0114-2023-D</t>
  </si>
  <si>
    <t>Jorge Vega Paisano</t>
  </si>
  <si>
    <t>ICOMA Consultores S.A.</t>
  </si>
  <si>
    <t>DPAH-UASSAH-0360-2018-I
DPAH-UASSAH-0362-2018-T</t>
  </si>
  <si>
    <t>María Fernanda Castillo Castro</t>
  </si>
  <si>
    <t>Imagemed Servicios Radiológicos S.A.</t>
  </si>
  <si>
    <t>Greivin Meléndez Salas</t>
  </si>
  <si>
    <t>Imagemed Servicios Radiológicos S.A. (San José)</t>
  </si>
  <si>
    <t>Imagen Test</t>
  </si>
  <si>
    <t>Imagen Test S.A.</t>
  </si>
  <si>
    <t>DPAH-UASSAH-211-2013-D</t>
  </si>
  <si>
    <t>Jaime Fernández Vieto</t>
  </si>
  <si>
    <t>Imágenes Diagnósticas Veterinarias S.A.</t>
  </si>
  <si>
    <t>MS-DPRSA-UPR-00010-2023-D</t>
  </si>
  <si>
    <t>Bella Alexandra Vargas Pérez</t>
  </si>
  <si>
    <t>Imágenes Médicas Catedral</t>
  </si>
  <si>
    <t>Grupo Radiológico Catedral S.A.</t>
  </si>
  <si>
    <t>MS-DPRSA-UPR-0173-2021-D</t>
  </si>
  <si>
    <t>Mariel Fonseca Zúñiga</t>
  </si>
  <si>
    <t>Imágenes Médicas Dr. Chavarría Estrada (PET/CT)</t>
  </si>
  <si>
    <t>Servicios de Ultrasonido y Radiología Alfer S.A.</t>
  </si>
  <si>
    <t>DPAH-UASSAH-0071-2015-MN</t>
  </si>
  <si>
    <t>María Fernanda Chinchilla Hidalgo</t>
  </si>
  <si>
    <t>Imágenes Médicas Dr. Chavarría Estrada-Radiodiagnóstico</t>
  </si>
  <si>
    <t>PCR-022-2005-D</t>
  </si>
  <si>
    <t>Imágenes Médicas Dr. Esquivel Solís</t>
  </si>
  <si>
    <t>Sonorad FM S.A.</t>
  </si>
  <si>
    <t>PCR-110-2003-D</t>
  </si>
  <si>
    <t>Imágnes Médicas Digitales Turrialba S.A.</t>
  </si>
  <si>
    <t>MS-DPRSA-UPR-0295-2022-D</t>
  </si>
  <si>
    <t>MS-DPRSA-UPR-0170-2021</t>
  </si>
  <si>
    <t>Ingeniería Geotécnica y Control de Calidad de Materiales IG Ingeniería Global</t>
  </si>
  <si>
    <t>Laboratorio de Ingeniería Geotécnica y Control de Material IG Global S.A.</t>
  </si>
  <si>
    <t>Ingeniería Técnica de Proyectos ITP S.A.</t>
  </si>
  <si>
    <t>Shirley Salas Picado</t>
  </si>
  <si>
    <t>Roger Arroyo Acosta</t>
  </si>
  <si>
    <t>Instituto Veterinario Docente Santa Ana</t>
  </si>
  <si>
    <t>MS-DPRSA-UPR-0038-2022-D</t>
  </si>
  <si>
    <t>Luisa Quero Durán</t>
  </si>
  <si>
    <t>Instituto Veterinario Docente Tres Ríos</t>
  </si>
  <si>
    <t>MS-DPRSA-UPR-0037-2022-D</t>
  </si>
  <si>
    <t>J Solera Inversiones S.A.-Desamparados</t>
  </si>
  <si>
    <t>J Solera Inversiones S.A.</t>
  </si>
  <si>
    <t>MS-DPAH-UASSAH-0096-2019-D</t>
  </si>
  <si>
    <t>Seidy Abarca Calvo</t>
  </si>
  <si>
    <t>J Solera Inversiones S.A.-Guadalupe</t>
  </si>
  <si>
    <t>DGS-UGR-CR-118-2006-D</t>
  </si>
  <si>
    <t>MS-DPRSA-UPR-697-2022</t>
  </si>
  <si>
    <t>Laboratorio Nacional de Materiales y Modelos Estructurales (LANAMME)</t>
  </si>
  <si>
    <t>LGC Ingeniería de Pavimentos S.A.</t>
  </si>
  <si>
    <t>DGS-UGR-CR-024-2008-I
DGS-UGR-CR-025-2008-T</t>
  </si>
  <si>
    <t>Cristal Marchena Moya</t>
  </si>
  <si>
    <t>LIMPSA</t>
  </si>
  <si>
    <t>Laboratorio de Ingeniería de Materiales y Pavimentos S.A.</t>
  </si>
  <si>
    <t>DPAH-UASSAH-0058-2014-I
DPAH-UASSAH-0059-2014-T</t>
  </si>
  <si>
    <t>Adriana Mahecha Chicué</t>
  </si>
  <si>
    <t>Mamografía San Gerardo S.A.</t>
  </si>
  <si>
    <t>Yorleny Herrera Álvarez</t>
  </si>
  <si>
    <t>Medi-Diagnóstico Limitada</t>
  </si>
  <si>
    <t>Allan Montero González</t>
  </si>
  <si>
    <t>MedImagen</t>
  </si>
  <si>
    <t>3-101-810599 S.A.</t>
  </si>
  <si>
    <t>MS-DPRSA-UPR-0337-2022-D</t>
  </si>
  <si>
    <t>Anthonny Andrey Jenkins Carranza</t>
  </si>
  <si>
    <t>Metalco S.A.</t>
  </si>
  <si>
    <t>DPRSA-UPR-0243-2021-I</t>
  </si>
  <si>
    <t>Luis Diego González Bejarano</t>
  </si>
  <si>
    <t>Mountain Vet Clínica Veterinaria</t>
  </si>
  <si>
    <t>3101662518 S.A</t>
  </si>
  <si>
    <t>MS-DPRSA-UPR-0257-2022-D</t>
  </si>
  <si>
    <t>Juliana Balmaceda Salas</t>
  </si>
  <si>
    <t>Murano Clínica Médica</t>
  </si>
  <si>
    <t>Errajes Uno Internacional S.A.</t>
  </si>
  <si>
    <t>MS-DPRSA-UPR-0044-2023-D</t>
  </si>
  <si>
    <t>Fernanda Retana Porras</t>
  </si>
  <si>
    <t>Plaza Médica</t>
  </si>
  <si>
    <t>DPAH-UASSAH-0270-2015-D</t>
  </si>
  <si>
    <t>Proxtronics CR Ltda</t>
  </si>
  <si>
    <t>Irradiador Dosímetros</t>
  </si>
  <si>
    <t>Radiología Dr. Solera S.A.-Desamparados</t>
  </si>
  <si>
    <t>3-101-791679 S.A.</t>
  </si>
  <si>
    <t>MS-DPRSA-UPR-0236-2022-D</t>
  </si>
  <si>
    <t>Radiología Dr. Solera-San José</t>
  </si>
  <si>
    <t>MS-DPRSA-UPR-0256-2022-D</t>
  </si>
  <si>
    <t>Inversiones Mora y Roverssi S.A.</t>
  </si>
  <si>
    <t>DGS-CR-114-2006-D</t>
  </si>
  <si>
    <t>Alejandro Mora Roversi</t>
  </si>
  <si>
    <t>RECOPE</t>
  </si>
  <si>
    <t>Refinería Costarricense de Petróleo S.A.</t>
  </si>
  <si>
    <t>Gammagrafía Industrial</t>
  </si>
  <si>
    <t>Javier Soto Castro</t>
  </si>
  <si>
    <t>Centro de Resonancia Magnética Paseo Colón S.A.</t>
  </si>
  <si>
    <t>DPAH-UASSAH-0132-2020-D</t>
  </si>
  <si>
    <t>Irradiación moscas</t>
  </si>
  <si>
    <t>Servicios Médicos y Afines Puntarenenses S.A.</t>
  </si>
  <si>
    <t>PCR-168-2001-D</t>
  </si>
  <si>
    <t>Servicios Técnicos Profesionales JAM S.A.</t>
  </si>
  <si>
    <t>DGS-UGR-CR-093-2004-I
DGS-UGR-CR-092-2004-T</t>
  </si>
  <si>
    <t>José Mulgrave Hilbbert</t>
  </si>
  <si>
    <t>26/10/2021</t>
  </si>
  <si>
    <t>25/10/2023</t>
  </si>
  <si>
    <t>MS-DPRSA-UPR-881-2021</t>
  </si>
  <si>
    <t>Synergy Health AST S.R.L.</t>
  </si>
  <si>
    <t>DRS--URS-UN-002-2009-I</t>
  </si>
  <si>
    <t>Randal Vega Brenes</t>
  </si>
  <si>
    <t>Tac Virgen de Guadalupe</t>
  </si>
  <si>
    <t>Radiofarojas S.A</t>
  </si>
  <si>
    <t>MS-DPRSA-UPR-0314-2022-D</t>
  </si>
  <si>
    <t>Keylin Briceño Salinas</t>
  </si>
  <si>
    <t>Tecnología Oncológica Costarricense S.A.</t>
  </si>
  <si>
    <t>Tomografía Axial Computarizada TAC San Carlos S.A.</t>
  </si>
  <si>
    <t>DPAH-UASSAH-0057-2016-D</t>
  </si>
  <si>
    <t>José Gerardo Vega Molina</t>
  </si>
  <si>
    <t>Ultrasonido San Rafael S.A.</t>
  </si>
  <si>
    <t>MS-DPRSA-UPR-0251-2022-D</t>
  </si>
  <si>
    <t>José Miguel Naranjo Quirós</t>
  </si>
  <si>
    <t>Unidad de Radiología Forense - Departamento de Medicina Legal - OIJ</t>
  </si>
  <si>
    <t>DGS-UGR-CR-050-2003-D</t>
  </si>
  <si>
    <t>Christopher Leitón Araya</t>
  </si>
  <si>
    <t>Adriana González Porras</t>
  </si>
  <si>
    <t>Unimed Urgent Care Fortuna</t>
  </si>
  <si>
    <t>Unimed Health System S.A.</t>
  </si>
  <si>
    <t>MS-DPRSA-UPR-0152-2021-D</t>
  </si>
  <si>
    <t>Verterinaria Bruno</t>
  </si>
  <si>
    <t>Freddy Daniel Bruno Gnudi</t>
  </si>
  <si>
    <t>Veterinae S.A.</t>
  </si>
  <si>
    <t>MS-DPRSA-UPR-0126-2022-D</t>
  </si>
  <si>
    <t xml:space="preserve">Estefanía Solano Rivera </t>
  </si>
  <si>
    <t>Vieto y Asociados S.A.</t>
  </si>
  <si>
    <t>DGS-UGR-CR-115-2003-I
DGS-UGR-CR-064-2007-T</t>
  </si>
  <si>
    <t>Ezequiel Vieto Solís</t>
  </si>
  <si>
    <t>Miguel Ángel Rojas Salas</t>
  </si>
  <si>
    <t>Centro Médico Hospital Metropolitano-San Carlos</t>
  </si>
  <si>
    <t>MS-DPRSA-UPR-0123-2023-D</t>
  </si>
  <si>
    <t>Silony Hall Araya</t>
  </si>
  <si>
    <t>020-2023</t>
  </si>
  <si>
    <t>Elberth Gómez Céspedes</t>
  </si>
  <si>
    <t>Gladys Rodríguez López</t>
  </si>
  <si>
    <t>Ana Catalina Vásquez Céspedes</t>
  </si>
  <si>
    <t>Jorge Agramonte Castillo</t>
  </si>
  <si>
    <t>Elián Fernández Vargas</t>
  </si>
  <si>
    <t>Jean Carlos Valverde Alpízar</t>
  </si>
  <si>
    <t>Cindy Mora Villalobos</t>
  </si>
  <si>
    <t>Rigoberto Romero Rojas</t>
  </si>
  <si>
    <t>Luisa Fernanda Salazar Ugalde</t>
  </si>
  <si>
    <t>Jorge Arturo Moscoso Acuña</t>
  </si>
  <si>
    <t>Manuel Francisco Zúñiga Retana</t>
  </si>
  <si>
    <t>Laura Jiménez González</t>
  </si>
  <si>
    <t>297-2011</t>
  </si>
  <si>
    <t>Ana Karina Zúñiga Vargas</t>
  </si>
  <si>
    <t>Ailyn María Moreira Barboza</t>
  </si>
  <si>
    <t>MS-DPRSA-UPR-0152-2023-D</t>
  </si>
  <si>
    <t>MS-DPRSA-UPR-0169-2023-D</t>
  </si>
  <si>
    <t>PET-CT de Costa Rica</t>
  </si>
  <si>
    <t>Hospital Clínica Bíblica-Radiodiagnóstico</t>
  </si>
  <si>
    <t>MS-DPRSA-UPR-0161-2023-D</t>
  </si>
  <si>
    <t>Cenrad S.A.</t>
  </si>
  <si>
    <t>MS-DPRSA-UPR-0178-2023-D</t>
  </si>
  <si>
    <t>Yara Jiménez Hernández</t>
  </si>
  <si>
    <t>MS-DPRSA-UPR-0183-2023-D</t>
  </si>
  <si>
    <t>1-1413-0416</t>
  </si>
  <si>
    <t>Ilvania Chavarría Salas</t>
  </si>
  <si>
    <t>Miguel León Mata</t>
  </si>
  <si>
    <t>MS-DPRSA-UPR-0209-2023-D</t>
  </si>
  <si>
    <t>MS-DPRSA-UPR-0214-2023-D</t>
  </si>
  <si>
    <t>Magna Medical</t>
  </si>
  <si>
    <t>MS-DPRSA-UPR-0208-2023-D</t>
  </si>
  <si>
    <t>Magaly Cortés Solera</t>
  </si>
  <si>
    <t>MS-DPRSA-UPR-0228-2023-D</t>
  </si>
  <si>
    <t>Jean Carlo Valverde Alpízar</t>
  </si>
  <si>
    <t>Centro Médico La Fila</t>
  </si>
  <si>
    <t>Erick Francisco Urroz Montiel</t>
  </si>
  <si>
    <t>MS-DPRSA-UPR-0232-2023-D</t>
  </si>
  <si>
    <t>Estefanny Moreno Canales</t>
  </si>
  <si>
    <t>MS-DPRSA-UPR-0226-2023-D</t>
  </si>
  <si>
    <t>Centro Médico Peniel</t>
  </si>
  <si>
    <t>Peniel Doma XGD S.A.</t>
  </si>
  <si>
    <t>Raquel Jiménez Madrigal</t>
  </si>
  <si>
    <t>Médico</t>
  </si>
  <si>
    <t>Jessica María Alpízar Ruiz</t>
  </si>
  <si>
    <t>Imagidea S.A.-Pavas</t>
  </si>
  <si>
    <t>Imagidea S.A.</t>
  </si>
  <si>
    <t>MS-DPRSA-UPR-0238-2023-D</t>
  </si>
  <si>
    <t>MS-DPRSA-UPR-0243-2023-D</t>
  </si>
  <si>
    <t>Clinitotal S.A.</t>
  </si>
  <si>
    <t>MS-DPRSA-UPR-0244-2023-D</t>
  </si>
  <si>
    <t>Oscar Valerio Salas</t>
  </si>
  <si>
    <t xml:space="preserve">MS-DPRSA-UPR-0239-2023-I </t>
  </si>
  <si>
    <t>Jorleny Campos Arce</t>
  </si>
  <si>
    <t>Jorge Isaac Rojas Campos</t>
  </si>
  <si>
    <t>MS-DPRSA-UPR-0251-2023-RT</t>
  </si>
  <si>
    <t>Valeria Jiménez Carvajal</t>
  </si>
  <si>
    <t>Shirley Vanessa Villalobos Chaves</t>
  </si>
  <si>
    <t>Centro de Salud Referencial Guadalupe</t>
  </si>
  <si>
    <t>MS-DPRSA-UPR-0250-2023-D</t>
  </si>
  <si>
    <t>Yorleny Jiménez Guido</t>
  </si>
  <si>
    <t>MS-DPRSA-UPR-1408-2023</t>
  </si>
  <si>
    <t>Asembis Pinares</t>
  </si>
  <si>
    <t>Clínica de Especialidades Médicas para el Bien Social</t>
  </si>
  <si>
    <t>MS-DPRSA-UPR-0253-2023-D</t>
  </si>
  <si>
    <t>Grettel Morera Córdoba</t>
  </si>
  <si>
    <t>Sofía Delgado Valverde</t>
  </si>
  <si>
    <t>Alejandro José Obando Amador</t>
  </si>
  <si>
    <t>MS-DPRSA-UPR-0280-2023-D</t>
  </si>
  <si>
    <t>Clínica Misión Médica Internacional</t>
  </si>
  <si>
    <t>Hillumed Ltda</t>
  </si>
  <si>
    <t>María Monserrath Rodríguez Fallas</t>
  </si>
  <si>
    <t>Asembis Heredia</t>
  </si>
  <si>
    <t xml:space="preserve">MS-DPRSA-UPR-0298-2023-D </t>
  </si>
  <si>
    <t>Centro Imágnes Médicas Dr. Otero Carmona / Clínica Madre Teresa</t>
  </si>
  <si>
    <t>José Antonio Gutiérrez Gutiérrez</t>
  </si>
  <si>
    <t>MS-DPRSA-UPR-0029-2024-D</t>
  </si>
  <si>
    <t>Edgardo Alpizar Quirós</t>
  </si>
  <si>
    <t>MS-DPRSA-UPR-0032-2024-D</t>
  </si>
  <si>
    <t>Randall Alonzo González Masis</t>
  </si>
  <si>
    <t xml:space="preserve">Sergio Hidalgo Sancho                          </t>
  </si>
  <si>
    <t>MS-DPRSA-UPR-051-2024-I</t>
  </si>
  <si>
    <t>MS-DPRSA-UPR-0056-2024-D</t>
  </si>
  <si>
    <t>Lifeguard Costa Rica S.A.</t>
  </si>
  <si>
    <t>MS-DPRSA-UPR-0085-2024-D</t>
  </si>
  <si>
    <t>MS-DPRSA-UPR-0075-2024-I</t>
  </si>
  <si>
    <t>Alison Pérez Garro</t>
  </si>
  <si>
    <t>Rebeca Román López</t>
  </si>
  <si>
    <t>MS-DPRSA-UPR-0511-2024</t>
  </si>
  <si>
    <t>MS-DPRSA-UPR-0512-2024</t>
  </si>
  <si>
    <t>Veterinaria Albanta</t>
  </si>
  <si>
    <t>Miguel Ángel Mena Solano</t>
  </si>
  <si>
    <t>MS-DPRSA-UPR-0064-2024-D</t>
  </si>
  <si>
    <t>MS-DPRSA-UPR-0521-2024</t>
  </si>
  <si>
    <t>MS-DPRSA-UPR-0540-2024</t>
  </si>
  <si>
    <t>MS-DPRSA-UPR-542-2024</t>
  </si>
  <si>
    <t>Área de Salud Heredia-Cubujuquí</t>
  </si>
  <si>
    <t>MS-DPRSA-UPR-0066-2024-D</t>
  </si>
  <si>
    <t>Clínica Montespino-Barranca</t>
  </si>
  <si>
    <t>MS-DPRSA-UPR-067-2024-D</t>
  </si>
  <si>
    <t>Dilan Ponce Chan</t>
  </si>
  <si>
    <t>MS-DPRSA-UPR-0592-2024</t>
  </si>
  <si>
    <t>DRS-UN-004-2009-I</t>
  </si>
  <si>
    <t>MS-DPRSA-UPR-0534-2024</t>
  </si>
  <si>
    <t>MS-DPRSA-UPR-0655-2024</t>
  </si>
  <si>
    <t>MS-DPRSA-UPR-0644-2024</t>
  </si>
  <si>
    <t>MS-DPRSA-UPR-0646-2024</t>
  </si>
  <si>
    <t>Estefanny Ramírez Vásquez</t>
  </si>
  <si>
    <t>MS-DPRSA-UPR-0558-2024</t>
  </si>
  <si>
    <t>Kimberly Sanabria Rivera</t>
  </si>
  <si>
    <t>MS-DPRSA-UPR-0559-2024</t>
  </si>
  <si>
    <t>MS-DPRSA-UPR-0565-2024</t>
  </si>
  <si>
    <t>MS-DPRSA-UPR-0581-2024</t>
  </si>
  <si>
    <t>MS-DPRSA-UPR-0593-2024</t>
  </si>
  <si>
    <t>MS-DPRSA-UPR-0634-2024</t>
  </si>
  <si>
    <t>MS-DPRSA-UPR-0674-2024</t>
  </si>
  <si>
    <t>MS-DPRSA-UPR-747-2024</t>
  </si>
  <si>
    <t>Gabriel Alonso Solís Izaguirre</t>
  </si>
  <si>
    <t>MS-DPRSA-UPR-0686-2024</t>
  </si>
  <si>
    <t>Clínica Saint Joseph-Heredia</t>
  </si>
  <si>
    <t>MS-DPRSA-UPR-0136-2024-D</t>
  </si>
  <si>
    <t>Fran Morales González</t>
  </si>
  <si>
    <t>MS-DPRSA-UPR-0773-2024</t>
  </si>
  <si>
    <t>Karla Salas Alvarado</t>
  </si>
  <si>
    <t>MS-DPRSA-UPR-0670-2024</t>
  </si>
  <si>
    <t>3-101-730023 S.A.</t>
  </si>
  <si>
    <t>MS-DPRSA-UPR-0678-2024</t>
  </si>
  <si>
    <t>MS-DPRSA-UPR-0695-2024</t>
  </si>
  <si>
    <t>MS-DPRSA-UPR-0698-2024</t>
  </si>
  <si>
    <t>MS-DPRSA-UPR-0701</t>
  </si>
  <si>
    <t>MS-DPRSA-UPR-0704-2024</t>
  </si>
  <si>
    <t>Clínica Vida Caribe</t>
  </si>
  <si>
    <t>MS-DPRSA-UPR-0137-2024-D</t>
  </si>
  <si>
    <t>MS-DPRSA-UPR-0816-2024</t>
  </si>
  <si>
    <t>MS-DPRSA-UPR-0751-2024</t>
  </si>
  <si>
    <t>MS-DPRSA-UPR-0791-2024</t>
  </si>
  <si>
    <t>Karla Barrantes Arguedas</t>
  </si>
  <si>
    <t>Karen Pulido Gago</t>
  </si>
  <si>
    <t>Ericka Rojas Zamora</t>
  </si>
  <si>
    <t>MS-DPRSA-UPR-0815-2024</t>
  </si>
  <si>
    <t>Clínica Saint Joseph-Siquirres</t>
  </si>
  <si>
    <t>Onix &amp; Cirina CO SRL.</t>
  </si>
  <si>
    <t>MS-DPRSA-UPR-0153-2024-D</t>
  </si>
  <si>
    <t>Servimed Iquitos S.A.</t>
  </si>
  <si>
    <t>MS-DPRSA-UPR-0127-2024-D</t>
  </si>
  <si>
    <t>Jessica Alpízar Ruíz</t>
  </si>
  <si>
    <t>MS-DPRSA-UPR-0710-2024</t>
  </si>
  <si>
    <t>MS-DPRSA-UPR-0711-2024</t>
  </si>
  <si>
    <t>MS-DPRSA-UPR-0731-2024</t>
  </si>
  <si>
    <t>Joseline Quesada Jara</t>
  </si>
  <si>
    <t>MS-DPRSA-UPR-0910-2024</t>
  </si>
  <si>
    <t>Uvita Urgent Care</t>
  </si>
  <si>
    <t>Clínicas Médicas del Sur HJK Ltda</t>
  </si>
  <si>
    <t>MS-DPRSA-UPR-0180-2024-D</t>
  </si>
  <si>
    <t>Mónica Palacios Rodríguez</t>
  </si>
  <si>
    <t>MS-DPRSA-UPR-0911-2024</t>
  </si>
  <si>
    <t>MS-DPRSA-UPR-0792-2024</t>
  </si>
  <si>
    <t>Irene Valverde Zamora</t>
  </si>
  <si>
    <t>Andrey Rojas Blanco</t>
  </si>
  <si>
    <t>MS-DPRSA-UPR-0906-2024</t>
  </si>
  <si>
    <t>Mariela Ramírez López</t>
  </si>
  <si>
    <t>MS-DPRSA-UPR-0980-2024</t>
  </si>
  <si>
    <t>Caribbean Medical</t>
  </si>
  <si>
    <t>MS-DPRSA-UPR-0190-2024-D</t>
  </si>
  <si>
    <t>Ana Gabriela Salas Valerín</t>
  </si>
  <si>
    <t>MS-DPRSA-UPR-1010-2024</t>
  </si>
  <si>
    <t>Armando González Flores</t>
  </si>
  <si>
    <t>MS-DPRSA-UPR-1011-2024</t>
  </si>
  <si>
    <t>Johanna Sánchez Jiménez</t>
  </si>
  <si>
    <t>MS-DPRSA-UPR-1022-2024</t>
  </si>
  <si>
    <t>Esteban Calvo Rivera</t>
  </si>
  <si>
    <t>MS-DPRSA-UPR-1029-2024</t>
  </si>
  <si>
    <t>MS-DPRSA-UPR-1034-2024</t>
  </si>
  <si>
    <t>MS-DPRSA-UPR-1048-2024</t>
  </si>
  <si>
    <t>Reiner Ulloa Elizondo</t>
  </si>
  <si>
    <t>Aura Surgical Center</t>
  </si>
  <si>
    <t>MS-DPRSA-UPR-0206-2024-D</t>
  </si>
  <si>
    <t>MS-DPRSA-UPR-1094-2024</t>
  </si>
  <si>
    <t>MS-DPRSA-UPR-1105-2024</t>
  </si>
  <si>
    <t>Obrayan Garro Miranda</t>
  </si>
  <si>
    <t>MS-DPRSA-UPR-1122-2024</t>
  </si>
  <si>
    <t>MS-DPRSA-UPR-1127-2024</t>
  </si>
  <si>
    <t>MS-DPRSA-UPR-1128-2025</t>
  </si>
  <si>
    <t>Alondra Pérez Sanabria</t>
  </si>
  <si>
    <t>MS-DPRSA-UPR-1137-2024</t>
  </si>
  <si>
    <t>Loryl Yireth Villalobos Ugalde</t>
  </si>
  <si>
    <t>MS-DPRSA-UPR-1143-2024</t>
  </si>
  <si>
    <t>MS-DPRSA-UPR-0223-2024-D</t>
  </si>
  <si>
    <t>MS-DPRSA-UPR-1172-2024</t>
  </si>
  <si>
    <t>MS-DPRSA-UPR-1184</t>
  </si>
  <si>
    <t>Michael Andrés Alvarado Murillo</t>
  </si>
  <si>
    <t>MS-DPRSA-UPR-1210-2024</t>
  </si>
  <si>
    <t>MS-DPRSA-UPR-0227-2024-D</t>
  </si>
  <si>
    <t>Olibel Cristina Arana Carranza</t>
  </si>
  <si>
    <t>MS-DPRSA-UPR-1260-2024</t>
  </si>
  <si>
    <t>MS-DPRSA-UPR-1261-2024</t>
  </si>
  <si>
    <t>MS-DPRSA-UPR-1272-2024</t>
  </si>
  <si>
    <t>Clínica Samgar</t>
  </si>
  <si>
    <t>Grupo Samgar Salud S.A.</t>
  </si>
  <si>
    <t>Lifeguard Costa Rica S.A.-Cóbano</t>
  </si>
  <si>
    <t>MS-DPRSA-UPR-0229-2024-D</t>
  </si>
  <si>
    <t>Alana Toruñoo Elizondo</t>
  </si>
  <si>
    <t>MS-DPRSA-UPR-1213-2024</t>
  </si>
  <si>
    <t>MS-DPRSA-UPR-0002-2025</t>
  </si>
  <si>
    <t>Stephanie Bogantes Zúñiga</t>
  </si>
  <si>
    <t>Ana Yancy Jara Chinchilla</t>
  </si>
  <si>
    <t>MS-DPRSA-UPR-0004-2025</t>
  </si>
  <si>
    <t>Centro Médico Hospital Metrpolitano Heredia</t>
  </si>
  <si>
    <t>Insituto Centroamericano de Medicina ICEM S.A.</t>
  </si>
  <si>
    <t>MS-DPRSA-UPR-0001-2025-D</t>
  </si>
  <si>
    <t>Daniela Barrantes Arias</t>
  </si>
  <si>
    <t>MS-DPRSA-UPR-0011-2025</t>
  </si>
  <si>
    <t xml:space="preserve">Carolina Mora Moreno </t>
  </si>
  <si>
    <t>MS-DPRSA-UPR-0953-2024</t>
  </si>
  <si>
    <t>MS-DPRSA-UPR-0181-2024-D</t>
  </si>
  <si>
    <t>MS-DPRSA-UPR-1164-2024</t>
  </si>
  <si>
    <t>MS-DPRSA-UPR-0970-2024</t>
  </si>
  <si>
    <t xml:space="preserve">Clínica Universal de Cartago S.A.-Oreamuno </t>
  </si>
  <si>
    <t>MS-DPRSA-UPR-182-2024-D</t>
  </si>
  <si>
    <t>Arlen Centeno Rodríguez</t>
  </si>
  <si>
    <t>MS-DPRSA-UPR-0036-2025</t>
  </si>
  <si>
    <t>Jessica María Campos Bello</t>
  </si>
  <si>
    <t>Guido Alonso Ramírez Salas</t>
  </si>
  <si>
    <t>MS-DPRSA-UPR-0978-2024</t>
  </si>
  <si>
    <t>MS-DPRSA-UPR-0184-2024-D</t>
  </si>
  <si>
    <t>MS-DPRSA-UPR-0012-2025</t>
  </si>
  <si>
    <t>María Mercedes Marchena Quesada</t>
  </si>
  <si>
    <t>CARTA-MS-DPRSA-UPR-0053-2025</t>
  </si>
  <si>
    <t>Radix Imágenes Médicas</t>
  </si>
  <si>
    <t>Inversiones Meval S.A.</t>
  </si>
  <si>
    <t>MS-DPRSA-UPR-0059-2025</t>
  </si>
  <si>
    <t>Alexandra Chaves Zamora</t>
  </si>
  <si>
    <t>MS-DPRSA-UPR-1012-2024</t>
  </si>
  <si>
    <t>MS-DPRSA-UPR-0069-2025</t>
  </si>
  <si>
    <t>Luis Alberto Montero Brenes</t>
  </si>
  <si>
    <t>Hospital Monseñor Sanabria (Hospital Viejo)</t>
  </si>
  <si>
    <t>Hospital Monseñor Sanabria (Hospital Nuevo)</t>
  </si>
  <si>
    <t xml:space="preserve">    MS-DPRSA-UPR-0016-2025-D</t>
  </si>
  <si>
    <t xml:space="preserve">            Lizadriana López Miranda</t>
  </si>
  <si>
    <t xml:space="preserve"> 27/01/2025</t>
  </si>
  <si>
    <t xml:space="preserve"> 27/01/2027</t>
  </si>
  <si>
    <t xml:space="preserve">   MS-DPRSA-UPR-0075-2025</t>
  </si>
  <si>
    <t>Johan Esteban Solano Quirós</t>
  </si>
  <si>
    <t>MS-DPRSA-UPR-0082-2025</t>
  </si>
  <si>
    <t>MS-DPRSA-UPR-0015-2025-I</t>
  </si>
  <si>
    <t>Alex Alberto Muñoz Picado</t>
  </si>
  <si>
    <t>MS-DPRSA-UPR-0099-2025</t>
  </si>
  <si>
    <t>MS-DPRSA-UPR-0017-2025-I</t>
  </si>
  <si>
    <t>MS-DPRSA-UPR-1087-2024</t>
  </si>
  <si>
    <t>Programa Nacional Moscas de la Fruta</t>
  </si>
  <si>
    <t>Servicio Fitosanitario del Estado /Ministerio de Agricultura y Ganadería</t>
  </si>
  <si>
    <t>MS-DPRSA-UPR-1061-2024</t>
  </si>
  <si>
    <t>Código RPR SUPLENTE</t>
  </si>
  <si>
    <t>RPR-S-003-2025</t>
  </si>
  <si>
    <t>Estado RPR TITULAR</t>
  </si>
  <si>
    <t>Estado RPR SUSTITUTO</t>
  </si>
  <si>
    <t>Elvia Cristina Torres Esquivel</t>
  </si>
  <si>
    <t>60402-0419</t>
  </si>
  <si>
    <t>RPR-S-010-2025</t>
  </si>
  <si>
    <t>CARTA-MS-DPRSA-UPR-0216-2025</t>
  </si>
  <si>
    <t>CARTA-MS-DPRSA-UPR-0121-2025</t>
  </si>
  <si>
    <t>RPR-S-002-2025</t>
  </si>
  <si>
    <t>MS-DPRSA-UPR-0003-2025 / CARTA-MS-DPRSA-UPR-0143-2025</t>
  </si>
  <si>
    <t>CARTA-MS-DPRSA-UPR-0066-2025</t>
  </si>
  <si>
    <t>RPR-S-022-2023</t>
  </si>
  <si>
    <t>MS-DPRSA-UPR-0744-2024       CARTA-MS-DPRSA-UPR-0132-2025</t>
  </si>
  <si>
    <t>RPR-T-030-2021</t>
  </si>
  <si>
    <t>RPR-S-001-2025</t>
  </si>
  <si>
    <t>RPR-S-004-2025</t>
  </si>
  <si>
    <t>CARTA-MS-DPRSA-UPR-0047-2025 / CARTA-MS-DPRSA-UPR-0145-2025</t>
  </si>
  <si>
    <t>RPR-S-010-2023</t>
  </si>
  <si>
    <t>RPR-S-012-2023</t>
  </si>
  <si>
    <t>RPR-S-014-2023</t>
  </si>
  <si>
    <t>RPR-S-016-2023</t>
  </si>
  <si>
    <t>RPR-T-009-2004</t>
  </si>
  <si>
    <t>RPR-T-022-2017</t>
  </si>
  <si>
    <t>RPR-T-213-2008</t>
  </si>
  <si>
    <t>RPR-T-028-2024</t>
  </si>
  <si>
    <t>RPR-T-388-2014</t>
  </si>
  <si>
    <t>RPR-T-005-2019</t>
  </si>
  <si>
    <t>RPR-T-055-2022</t>
  </si>
  <si>
    <t>RPR-T-309-2012</t>
  </si>
  <si>
    <t>RPR-T-084-2005</t>
  </si>
  <si>
    <t>RPR-T-001-2022</t>
  </si>
  <si>
    <t>RPR-T-006-2023</t>
  </si>
  <si>
    <t>RPR-T-051-2022</t>
  </si>
  <si>
    <t>RPR-T-082-2023</t>
  </si>
  <si>
    <t>RPR-T-071-2023</t>
  </si>
  <si>
    <t>RPR-T-009-2021</t>
  </si>
  <si>
    <t>RPR-T-006-2022</t>
  </si>
  <si>
    <t>RPR-T-003-2025</t>
  </si>
  <si>
    <t>RPR-T-011-2016</t>
  </si>
  <si>
    <t>RPR-T-030-2024</t>
  </si>
  <si>
    <t>RPR-T-005-2017</t>
  </si>
  <si>
    <t>RPR-T-043-2019</t>
  </si>
  <si>
    <t>RPR-T-023-2019</t>
  </si>
  <si>
    <t>RPR-T-036-2023</t>
  </si>
  <si>
    <t>RPR-T-402-2015</t>
  </si>
  <si>
    <t>RPR-T-015-2021</t>
  </si>
  <si>
    <t>RPR-T-009-2020</t>
  </si>
  <si>
    <t>RPR-T-032-2024</t>
  </si>
  <si>
    <t>RPR-T-031-2018</t>
  </si>
  <si>
    <t>RPR-T-005-2025</t>
  </si>
  <si>
    <t>RPR-T-039-2023</t>
  </si>
  <si>
    <t>RPR-T-062-2024</t>
  </si>
  <si>
    <t>RPR-T-053-2022</t>
  </si>
  <si>
    <t>RPR-T-015-2023</t>
  </si>
  <si>
    <t>RPR-T-023-2022</t>
  </si>
  <si>
    <t>RPR-T-010-2021</t>
  </si>
  <si>
    <t>RPR-T-019-2022</t>
  </si>
  <si>
    <t>RPR-T-001-2016</t>
  </si>
  <si>
    <t>RPR-T-032-2019</t>
  </si>
  <si>
    <t>RPR-T-002-2020</t>
  </si>
  <si>
    <t>RPR-T-069-2023</t>
  </si>
  <si>
    <t>RPR-T-056-2022</t>
  </si>
  <si>
    <t>RPR-T-059-2024</t>
  </si>
  <si>
    <t>RPR-T-063-2023</t>
  </si>
  <si>
    <t>RPR-T-016-2016</t>
  </si>
  <si>
    <t>RPR-T-080-2005</t>
  </si>
  <si>
    <t>RPR-T-026-2021</t>
  </si>
  <si>
    <t>RPR-T-073-2023</t>
  </si>
  <si>
    <t>RPR-T-035-2024</t>
  </si>
  <si>
    <t>RPR-T-054-2023</t>
  </si>
  <si>
    <t>RPR-T-046-2023</t>
  </si>
  <si>
    <t>RPR-T-074-2024</t>
  </si>
  <si>
    <t>RPR-T-051-2023</t>
  </si>
  <si>
    <t>RPR-T-056-2023</t>
  </si>
  <si>
    <t>RPR-T-026-2020</t>
  </si>
  <si>
    <t>RPR-T-071-2024</t>
  </si>
  <si>
    <t>RPR-T-014-2023</t>
  </si>
  <si>
    <t>RPR-T-262-2009</t>
  </si>
  <si>
    <t>RPR-T-004-2022</t>
  </si>
  <si>
    <t>RPR-T-033-2022</t>
  </si>
  <si>
    <t>RPR-T-009-2019</t>
  </si>
  <si>
    <t>RPR-T-026-2022</t>
  </si>
  <si>
    <t>RPR-T-030-2022</t>
  </si>
  <si>
    <t>RPR-T-056-2024</t>
  </si>
  <si>
    <t>RPR-T-033-2023</t>
  </si>
  <si>
    <t>RPR-T-072-2023</t>
  </si>
  <si>
    <t>RPR-T-005-2018</t>
  </si>
  <si>
    <t>RPR-T-343-2013</t>
  </si>
  <si>
    <t>RPR-T-276-2010</t>
  </si>
  <si>
    <t>RPR-T-148-2006</t>
  </si>
  <si>
    <t>RPR-T-333-2012</t>
  </si>
  <si>
    <t>RPR-T-037-2023</t>
  </si>
  <si>
    <t>RPR-T-021-2021</t>
  </si>
  <si>
    <t>RPR-T-054-2024</t>
  </si>
  <si>
    <t>RPR-T-016-2021</t>
  </si>
  <si>
    <t>RPR-T-036-2024</t>
  </si>
  <si>
    <t>RPR-T-128-2006</t>
  </si>
  <si>
    <t>RPR-T-046-2024</t>
  </si>
  <si>
    <t>RPR-T-010-2017</t>
  </si>
  <si>
    <t>RPR-T-034-2018</t>
  </si>
  <si>
    <t>RPR-T-008-2021</t>
  </si>
  <si>
    <t>RPR-T-011-2023</t>
  </si>
  <si>
    <t>RPR-T-008-2023</t>
  </si>
  <si>
    <t>RPR-T-051-2024</t>
  </si>
  <si>
    <t>RPR-T-059-2022</t>
  </si>
  <si>
    <t>RPR-T-005-2016</t>
  </si>
  <si>
    <t>RPR-T-001-2003</t>
  </si>
  <si>
    <t>RPR-T-064-2023</t>
  </si>
  <si>
    <t>RPR-T-077-2023</t>
  </si>
  <si>
    <t>RPR-T-038-2022</t>
  </si>
  <si>
    <t>RPR-T-079-2005</t>
  </si>
  <si>
    <t>RPR-T-040-2023</t>
  </si>
  <si>
    <t>RPR-T-028-2017</t>
  </si>
  <si>
    <t>RPR-T-023-2018</t>
  </si>
  <si>
    <t>RPR-T-024-2018</t>
  </si>
  <si>
    <t>RPR-T-050-2024</t>
  </si>
  <si>
    <t>RPR-T-163-2007</t>
  </si>
  <si>
    <t>RPR-T-044-2024</t>
  </si>
  <si>
    <t>RPR-T-068-2004</t>
  </si>
  <si>
    <t>RPR-T-027-2022</t>
  </si>
  <si>
    <t>RPR-T-080-2023</t>
  </si>
  <si>
    <t>RPR-T-042-2024</t>
  </si>
  <si>
    <t>RPR-T-040-2024</t>
  </si>
  <si>
    <t>RPR-T-009-2024</t>
  </si>
  <si>
    <t>RPR-T-037-2022</t>
  </si>
  <si>
    <t>RPR-T-    004-2025</t>
  </si>
  <si>
    <t>RPR-T-003-2003</t>
  </si>
  <si>
    <t>RPR-T-030-2020</t>
  </si>
  <si>
    <t>RPR-T-043-2024</t>
  </si>
  <si>
    <t>RPR-T-037-2017</t>
  </si>
  <si>
    <t>RPR-T-062-2023</t>
  </si>
  <si>
    <t>RPR-T-029-2019</t>
  </si>
  <si>
    <t>RPR-T-284-2010</t>
  </si>
  <si>
    <t>RPR-T-001-2023</t>
  </si>
  <si>
    <t>RPR-T-017-2020</t>
  </si>
  <si>
    <t>RPR-T-004-2024</t>
  </si>
  <si>
    <t>RPR-T-019-2019</t>
  </si>
  <si>
    <t>RPR-T-370-2014</t>
  </si>
  <si>
    <t>RPR-T-068-2024</t>
  </si>
  <si>
    <t>RPR-T-314-2012</t>
  </si>
  <si>
    <t>RPR-T-008-2019</t>
  </si>
  <si>
    <t>RPR-T-003-2023</t>
  </si>
  <si>
    <t>RPR-T-018-2021</t>
  </si>
  <si>
    <t>RPR-T-033-2019</t>
  </si>
  <si>
    <t>RPR-T-032-2023</t>
  </si>
  <si>
    <t>RPR-T-057-2023</t>
  </si>
  <si>
    <t>RPR-T-069-2024</t>
  </si>
  <si>
    <t>RPR-T-006-2025</t>
  </si>
  <si>
    <t>RPR-T-039-2017</t>
  </si>
  <si>
    <t>RPR-T-027-2021</t>
  </si>
  <si>
    <t>RPR-T-011/2022</t>
  </si>
  <si>
    <t>RPR-T-065-2024</t>
  </si>
  <si>
    <t>RPR-T-038-2021</t>
  </si>
  <si>
    <t>RPR-T-037-2024</t>
  </si>
  <si>
    <t>RPR-T-058-2023</t>
  </si>
  <si>
    <t>RPR-T-040-2019</t>
  </si>
  <si>
    <t>RPR-T-404-2015</t>
  </si>
  <si>
    <t>RPR-T-048-2023</t>
  </si>
  <si>
    <t>RPR-T-396-2015</t>
  </si>
  <si>
    <t>RPR-T-058-2022</t>
  </si>
  <si>
    <t>RPR-T-047-2022</t>
  </si>
  <si>
    <t>RPR-T-009-2023</t>
  </si>
  <si>
    <t>RPR-T-039-2024</t>
  </si>
  <si>
    <t>RPR-T-014-2024</t>
  </si>
  <si>
    <t>RPR-T-060-2024</t>
  </si>
  <si>
    <t>RPR-T-018-2012</t>
  </si>
  <si>
    <t>RPR-T-068-2023</t>
  </si>
  <si>
    <t>RPR-T-063-2024</t>
  </si>
  <si>
    <t>RPR-T-130-2006</t>
  </si>
  <si>
    <t>RPR-T-431-2015</t>
  </si>
  <si>
    <t>RPR-T-052-2022</t>
  </si>
  <si>
    <t>RPR-T-015-2016</t>
  </si>
  <si>
    <t>RPR-T-060-2022</t>
  </si>
  <si>
    <t>RPR-T-110-2005</t>
  </si>
  <si>
    <t>RPR-T-002-2023</t>
  </si>
  <si>
    <t>RPR-T-020-2022</t>
  </si>
  <si>
    <t>RPR-T-031-2024</t>
  </si>
  <si>
    <t>RPR-T-026-2019</t>
  </si>
  <si>
    <t>RPR-T-041-2024</t>
  </si>
  <si>
    <t>RPR-T-053-2024</t>
  </si>
  <si>
    <t>RPR-T-058-2024</t>
  </si>
  <si>
    <t>RPR-T-064-2024</t>
  </si>
  <si>
    <t>RPR-T-072-2024</t>
  </si>
  <si>
    <t>RPR-T-001-2025</t>
  </si>
  <si>
    <t>RPR-T-055-2024</t>
  </si>
  <si>
    <t>RPR-T-002-2025</t>
  </si>
  <si>
    <t>09/08/2024 12/02/2025</t>
  </si>
  <si>
    <t>09/08/2026 12/02/2027</t>
  </si>
  <si>
    <t>115460489  207150000</t>
  </si>
  <si>
    <t>RPR-S-008-2023</t>
  </si>
  <si>
    <t>CARTA-MS-DPRSA-UPR-0217-2025</t>
  </si>
  <si>
    <t>Jazmín Susana Lobo Villalobos</t>
  </si>
  <si>
    <t>CARTA-MS-DPRSA-UPR-0218-2025</t>
  </si>
  <si>
    <t>113080310  112250000</t>
  </si>
  <si>
    <t>RPR-S-011-2015 RPR-S-012-2025</t>
  </si>
  <si>
    <t>CARTA-MS-DPRSA-UPR-0221-2025</t>
  </si>
  <si>
    <t>CARTA-MS-DPRSA-UPR-0222-2025</t>
  </si>
  <si>
    <t>Diana Campos Rodríguez</t>
  </si>
  <si>
    <t xml:space="preserve">Lifeguard Costa Rica S.A.-Nicoya </t>
  </si>
  <si>
    <t>José Mario Arias Parra</t>
  </si>
  <si>
    <t>RPR-S-013-2025</t>
  </si>
  <si>
    <t>CARTA-MS-DPRSA-UPR-0223-2025</t>
  </si>
  <si>
    <t>Área de Salud Belén Flores</t>
  </si>
  <si>
    <t>MS-DPRSA-UPR-0230-2024-D</t>
  </si>
  <si>
    <t>Natalia Retana Rojas</t>
  </si>
  <si>
    <t>RPR-S-037-2023</t>
  </si>
  <si>
    <t>MS-DPRSA-UPR-0009-2025-D</t>
  </si>
  <si>
    <t>Kenyi Ordoñez García</t>
  </si>
  <si>
    <t>RPR-S-008-2025</t>
  </si>
  <si>
    <t>CARTA-MS-DPRSA-UPR-0167-2025</t>
  </si>
  <si>
    <t>CARTA-MS-DPRSA-UPR-0229-2025</t>
  </si>
  <si>
    <t>Luis Fernando Calderón Corrales</t>
  </si>
  <si>
    <t>RPR-T-009-2025</t>
  </si>
  <si>
    <t>MS-DPRSA-UPR-0232-2025</t>
  </si>
  <si>
    <t>205490291  602510537   303660716</t>
  </si>
  <si>
    <t>RPR-S-028-2023</t>
  </si>
  <si>
    <t>CARTA-MS-DPRSA-UPR-0270-2025</t>
  </si>
  <si>
    <t>Quepos Urgent Care</t>
  </si>
  <si>
    <t>Grupo Bienestar Integral de Salud CR S.A.</t>
  </si>
  <si>
    <t>MS-DPRSA-UPR-0037-2025-D</t>
  </si>
  <si>
    <t>Roney Arturo Porras Diaz</t>
  </si>
  <si>
    <t>RPR-T-010-2025</t>
  </si>
  <si>
    <t>CARTA-MS-DPRSA-UPR-0276-2025</t>
  </si>
  <si>
    <t>RPR-S-020-2025</t>
  </si>
  <si>
    <t>CARTA-MS-DPRSA-UPR-0301-2025</t>
  </si>
  <si>
    <t>116500259  304900703</t>
  </si>
  <si>
    <t>RPR-S-021-2025 RPR-S-022-2025</t>
  </si>
  <si>
    <t>CARTA-MS-DPRSA-UPR-0307-2025</t>
  </si>
  <si>
    <t xml:space="preserve">Imágenes Médicas Clinitotal </t>
  </si>
  <si>
    <t>CARTA-MS-DPRSA-UPR-0311-2025</t>
  </si>
  <si>
    <t>CARTA-MS-DPRSA-UPR-0313-2025</t>
  </si>
  <si>
    <t>RPR-S-005-2023</t>
  </si>
  <si>
    <t>CARTA-MS-DPRSA-UPR-0315-2025</t>
  </si>
  <si>
    <t>CARTA-MS-DPRSA-UPR-0326-2025</t>
  </si>
  <si>
    <t>Jimena Morales Ocampo</t>
  </si>
  <si>
    <t>RPR-S-024-2025</t>
  </si>
  <si>
    <t xml:space="preserve">MS-DPAH-UASSAH-0021-2020-I
</t>
  </si>
  <si>
    <t>Clínica SMI</t>
  </si>
  <si>
    <t>Diagnóstico Médico Oportuno de Occidente S.A.</t>
  </si>
  <si>
    <t xml:space="preserve">MS-DPRSA-UPR-00058-2025-D </t>
  </si>
  <si>
    <t>Andrea Chaves Arias</t>
  </si>
  <si>
    <t>RPR-T-014-2025</t>
  </si>
  <si>
    <t>CARTA-MS-DPRSA-UPR-0343-2025</t>
  </si>
  <si>
    <t>María Valeria Gómez Guillén</t>
  </si>
  <si>
    <t>RPR-T-016-2025</t>
  </si>
  <si>
    <t>CARTA-MS-DPRSA-UPR-0359-2025</t>
  </si>
  <si>
    <t>Eugenia Salas Vásquez</t>
  </si>
  <si>
    <t>RPR-S-033-2025</t>
  </si>
  <si>
    <t>Hospital Universiario UNIBE S.A.-San Pedro</t>
  </si>
  <si>
    <t>MS-DPRSA-UPR-00061-2025-</t>
  </si>
  <si>
    <t>RPR-T-013-2025</t>
  </si>
  <si>
    <t>CARTA-MS-DPRSA-UPR-0341-2025</t>
  </si>
  <si>
    <t>RPR-S-027-2025</t>
  </si>
  <si>
    <t>CARTA-MS-DPRSA-UPR-0342-2025</t>
  </si>
  <si>
    <t>Yorlenny Lilliana Murillo Durán</t>
  </si>
  <si>
    <t>RPR-S-020-2024</t>
  </si>
  <si>
    <t>RPR-S-006-2024</t>
  </si>
  <si>
    <t>CARTA-MS-DPRSA-UPR-0381-2025</t>
  </si>
  <si>
    <t>Mariela Valenciano Méndez  Johanna Maylith Quintanilla Calero María Daniela Carvajal Obando</t>
  </si>
  <si>
    <t>RPR-S-001-2023 RPR-S-034-2025 RPR-S-035-2025</t>
  </si>
  <si>
    <t>Ana Portuguéz Barboza                Erick Aguilar Prado</t>
  </si>
  <si>
    <t>RPR-S-031-2025 RPR-S-032-2025</t>
  </si>
  <si>
    <t>CARTA-MS-DPRSA-UPR-0354-2025</t>
  </si>
  <si>
    <t>MS-DPRSA-UPR-0996-2024</t>
  </si>
  <si>
    <t>RPR-S-037-2025 RPR-S-038-2025</t>
  </si>
  <si>
    <t>CARTA-MS-DPRSA-UPR-0390-2025</t>
  </si>
  <si>
    <t>Ana Portuguéz Barboza              Erick Aguilar Prado</t>
  </si>
  <si>
    <t>RPR-S-041-2025 RPR-S-042-2025</t>
  </si>
  <si>
    <t>CARTA-MS-DPRSA-UPR-0392-2025</t>
  </si>
  <si>
    <t>CARTA-MS-DPRSA-UPR-0397-2025</t>
  </si>
  <si>
    <t>CARTA-MS-DPRSA-UPR-0401-2025</t>
  </si>
  <si>
    <t>CARTA-MS-DPRSA-UPR-0403-2025</t>
  </si>
  <si>
    <t>205960562     206320000</t>
  </si>
  <si>
    <t>CARTA-MS-DPRSA-UPR-0407-2025</t>
  </si>
  <si>
    <t>Ana Portuguez Barboza 
Erick Aguilar Prado</t>
  </si>
  <si>
    <t>Bárbara Durán Jiménez           Ernesto Corrales Corrales</t>
  </si>
  <si>
    <t>Carlos Arturo Bonilla Molina       Sileny Vargas Hernández</t>
  </si>
  <si>
    <t>Paula Reyes Rodríguez              Cynthia Alegría Umaña
   María Gutiérrez Goñi</t>
  </si>
  <si>
    <t>CARTA-MS-DPRSA-UPR-0408-2025</t>
  </si>
  <si>
    <t>Juan Carloso Bravo Ovares</t>
  </si>
  <si>
    <t>RPR-S-055-2025</t>
  </si>
  <si>
    <t>CARTA-MS-DPRSA-UPR-0465-2025</t>
  </si>
  <si>
    <t>Hospital Universitario UNIBE S.A.-Tibás</t>
  </si>
  <si>
    <t>Adriana Sibaja Ortega</t>
  </si>
  <si>
    <t>RPR-S-049-2025</t>
  </si>
  <si>
    <t>CARTA-MS-DPRSA-UPR-0412-2025</t>
  </si>
  <si>
    <t>CARTA-MS-DPRSA-UPR-0419-2025</t>
  </si>
  <si>
    <t>RPR-S-051-2025</t>
  </si>
  <si>
    <t>22/4/20274</t>
  </si>
  <si>
    <t>CARTA-MS-DPRSA-UPR-0431-2025</t>
  </si>
  <si>
    <t>RPR-S-052-2025</t>
  </si>
  <si>
    <t>CARTA-MS-DPRSA-UPR-0433-2025</t>
  </si>
  <si>
    <t>Carolina Jiménez Madrigal</t>
  </si>
  <si>
    <t>RPR-S-053-2025</t>
  </si>
  <si>
    <t>CARTA-MS-DPRSA-UPR-0434-2025</t>
  </si>
  <si>
    <t>MS-DPRSA-UPR-1023-2024 y CARTA-MS-DPRSA-UPR-0436-2025 
CARTA-MS-DPRSA-UPR-0437-2025</t>
  </si>
  <si>
    <t>CARTA-MS-DPRSA-UPR-0440-2025</t>
  </si>
  <si>
    <t xml:space="preserve">Autorización MS-DPRSA-UPR-RPR-S-012-2023 </t>
  </si>
  <si>
    <t>Blue Medical-Alajuela</t>
  </si>
  <si>
    <t>MS-DPRSA-UPR-0073-2025</t>
  </si>
  <si>
    <t>Karina Velásquez Solórzano</t>
  </si>
  <si>
    <t>RPR-T-018-2025</t>
  </si>
  <si>
    <t>CARTA-MS-DPRSA-UPR-0454-2025</t>
  </si>
  <si>
    <t>Autorización MS-DPRSA-UPR-RPR-015-2023</t>
  </si>
  <si>
    <t>304880796
207370931
117560537</t>
  </si>
  <si>
    <t>29/04/2025
28/03/2025
28/03/2025</t>
  </si>
  <si>
    <t>29/04/2027 28/03/2027 28/03/2027</t>
  </si>
  <si>
    <t>CARTA-MS-DPRSA-UPR-0473-2025
MS-DPRSA-UPR-0361-2025</t>
  </si>
  <si>
    <t>Adriana Gutiérrez Lobo
Arturo Solís Martínez</t>
  </si>
  <si>
    <t>503040261
401890458</t>
  </si>
  <si>
    <t>Irgy María Pérez Fuentes 
Allison Quirós Barrientos</t>
  </si>
  <si>
    <t>112290764
60430656</t>
  </si>
  <si>
    <t>RPR-T-032-2021
RPR-T-020-2025</t>
  </si>
  <si>
    <t>15/11/2023
29/04/2025</t>
  </si>
  <si>
    <t>15/11/2025 
29/04/2027</t>
  </si>
  <si>
    <t>MS-DPRSA-UPR-1466-2023
CARTA-MS-DPRSA-UPR-0484-20285</t>
  </si>
  <si>
    <t>Mitchelle Quesada Benavides</t>
  </si>
  <si>
    <t>RPR-T-021-2025</t>
  </si>
  <si>
    <t>CARTA-MS-DPRSA-UPR-0501-2025</t>
  </si>
  <si>
    <t>RPR-S-062-2025</t>
  </si>
  <si>
    <t>CARTA-MS-DPRSA-UPR-0502-2025</t>
  </si>
  <si>
    <t xml:space="preserve">Jonathan Ponce Carvajal            Alexia Guillén Peña                             </t>
  </si>
  <si>
    <t>603270003       603910708</t>
  </si>
  <si>
    <t>RPR-S-006-2025
RPR-S-007-2025</t>
  </si>
  <si>
    <t xml:space="preserve">   MS-DPRSA-UPR-0075-2025 y MS-DPRSA-UPR-0147-2025</t>
  </si>
  <si>
    <t>Instituto Parauniversitario Libre de Centramérica Plerus S.A.</t>
  </si>
  <si>
    <t>MS-DPRSA-UPR-0075-2025-D</t>
  </si>
  <si>
    <t>CARTA-MS-DPRSA-UPR-0211-2025</t>
  </si>
  <si>
    <t>MS-DPRSA-UPR-1157-2024</t>
  </si>
  <si>
    <t>Centro de Salud Referencial Alajuela</t>
  </si>
  <si>
    <t>Lorreyne Smith Chavarría</t>
  </si>
  <si>
    <t>RPR-S-056-2025</t>
  </si>
  <si>
    <t>CARTA-MS-DPRSA-UPR-0518-2025</t>
  </si>
  <si>
    <t>RPR-S-004-2022</t>
  </si>
  <si>
    <t>RPR-S-005-2022</t>
  </si>
  <si>
    <t>Iván Navarro Gody 
Alexia Guillén Peña
David Sánchez Martínez
Roy Mora Delgado
Brayan Mesén Ruíz</t>
  </si>
  <si>
    <t>603230778 
603910708
503390681
604170755
60242500</t>
  </si>
  <si>
    <t>RPR-S-022-2024 
RPR-S-029-2024
RPR-S-030-2024
RPR-S-031-2024
RPR-S-061-2025</t>
  </si>
  <si>
    <t>15/07/2024 16/09/2024 16/09/2024 16/09/2024
30/04/2025</t>
  </si>
  <si>
    <t>15/07/2026 16/09/2026 16/09/2026 16/09/2026
30/04/2027</t>
  </si>
  <si>
    <t>MS-DPRSA-UPR-0647-2024
MS-DPRSA-UPR-0871-2024 y CARTA-MS-DPRSA-UPR-0533-2025
MS-DPRSA-UPR-0871-2024 y CARTA-MS-DPRSA-UPR-0533-2025
MS-DPRSA-UPR-0871-2024 y CARTA-MS-DPRSA-UPR-0533-2025
CARTA-MS-DPRSA-UPR-0495-2025</t>
  </si>
  <si>
    <t>RPR-S-014-2024</t>
  </si>
  <si>
    <t>MS-DPRSA-UPR-0540-2024 y CARTA-MS-DPRSA-UPR-0547-2025</t>
  </si>
  <si>
    <t>RPR-S-016-2024</t>
  </si>
  <si>
    <t>MS-DPRSA-UPR-0558-2024 y CARTA-MS-DPRSA-UPR-0552-2025</t>
  </si>
  <si>
    <t>RPR-S-067-2025</t>
  </si>
  <si>
    <t>Autorización MS-DPRSA-UPR-RPR-S-067-2025</t>
  </si>
  <si>
    <t>Jorge Martínez Jiménez</t>
  </si>
  <si>
    <t>RPR-S-068-2025</t>
  </si>
  <si>
    <t>CARTA-MS-DPRSA-UPR-0566-2025</t>
  </si>
  <si>
    <t>RPR-T-022-2024</t>
  </si>
  <si>
    <t>Autorización MS-DPRSA-UPR-RPR-T-022-2024</t>
  </si>
  <si>
    <t>RPR-S-019-2024</t>
  </si>
  <si>
    <t>MS-DPRSA-UPR-0593-2024 y CARTA-MS-DPRSA-UPR-0581-2025</t>
  </si>
  <si>
    <t>RPR-S-021-2024</t>
  </si>
  <si>
    <t>MS-DPRSA-UPR-0619-2024 y CARTA-MS-DPRSA-UPR-0582-2025</t>
  </si>
  <si>
    <t>Dayan Núñez Salas</t>
  </si>
  <si>
    <t>RPR-S-041-2023</t>
  </si>
  <si>
    <t>Autorización MS-DPRSA-UPR-RPR-S-041-2023</t>
  </si>
  <si>
    <t xml:space="preserve">RPR-S-023-2024 </t>
  </si>
  <si>
    <t>MS-DPRSA-UPR-0739-2024 y CARTA-MS-DPRSA-UPR-0587-2025</t>
  </si>
  <si>
    <t>RPR-S-026-2024</t>
  </si>
  <si>
    <t>MS-DPRSA-UPR-0804-2024 y CARTA-MS-DPRSA-UPR-0590-2025</t>
  </si>
  <si>
    <t>María Carolina Suárez Sánchez  María Fernanda Serrano Mora
María Paula Rodríguez Valerio</t>
  </si>
  <si>
    <t>114600698
115280261
117590675</t>
  </si>
  <si>
    <t>RPR-S-038-2023
 RPR-S-039-2023
RPR-S-069-2025</t>
  </si>
  <si>
    <t xml:space="preserve"> Yerith Verónica Zeledón Mungía Esmeralda Barrantes Venegas
 Nicole Piedra López
Karen Espinoza Céspedes
María José González Rosales
 Yariela Salas Hernández
 Jennifer Monge Ortega 
Randall Jiménez Rivera
Luis Diego Rivera Hera
Yency Daniela Rivera Alvarado
 Jhon Bogantes González  </t>
  </si>
  <si>
    <t xml:space="preserve">60422053
114250259 206730708 604460756 206700572 117070184 115430140
108650731 117130068 116530894 207370494  </t>
  </si>
  <si>
    <t xml:space="preserve"> RPR-S-016-2025
RPR-S-070-2025
 RPR-S-071-2025 RPR-S-072-2025
 RPR-S-073-2025 RPR-S-074-2025
 RPR-S-075-2025
RPR-S-076-2025
 RPR-S-077-2025 RPR-S-078-2025
 RPR-S-079-2025  </t>
  </si>
  <si>
    <t>03/03/2025
20/05/2025
20/05/2025
20/05/2025
20/05/2025
20/05/2025
20/05/2025
20/05/2025
20/05/2025
20/05/2025
20/05/2025</t>
  </si>
  <si>
    <t>03/03/2027
20/05/2027
20/05/2027
20/05/2027
20/05/2027
20/05/2027
20/05/2027
20/05/2027
20/05/2027
20/05/2027
20/05/2027</t>
  </si>
  <si>
    <t>CARTA-MS-DPRSA-UPR-0225-2025
CARTA-MS-DPRSA-UPR-0606-2025
CARTA-MS-DPRSA-UPR-0607-2025
CARTA-MS-DPRSA-UPR-0608-2025
CARTA-MS-DPRSA-UPR-0609-2025
CARTA-MS-DPRSA-UPR-0610-2025
CARTA-MS-DPRSA-UPR-0611-2025
CARTA-MS-DPRSA-UPR-0612-2025
CARTA-MS-DPRSA-UPR-0613-2025
CARTA-MS-DPRSA-UPR-0614-2025
CARTA-MS-DPRSA-UPR-0615-2025</t>
  </si>
  <si>
    <t>Angélica Calderón Mata
Katherine Angulo González
Lorely María Cubillo Guevara
César Espinoza Juárez
Kasey Quirós Portuguez
Karla Hernández Miranda
Sharon Vindas Quesada
 Jossette Rojas Castrillo</t>
  </si>
  <si>
    <t>113990775
111770388
 115700357
 503880650
 116600542
 115790300
 116790790
 115510456</t>
  </si>
  <si>
    <t>03/03/2025 20/05/2025
20/05/2025
20/05/2025
20/05/2025
20/05/2025
20/05/2025
20/05/2025</t>
  </si>
  <si>
    <t>03/03/2027
20/05/2027
20/05/2027
20/05/2027
20/05/2027
20/05/2027
20/05/2027
20/05/2027</t>
  </si>
  <si>
    <t>CARTA-MS-DPRSA-UPR-0225-2025 
CARTA-MS-DPRSA-UPR-0599-2025
CARTA-MS-DPRSA-UPR-0600-2025
CARTA-MS-DPRSA-UPR-0601-2025
CARTA-MS-DPRSA-UPR-0602-2025
CARTA-MS-DPRSA-UPR-0603-2025
CARTA-MS-DPRSA-UPR-0604-2025
CARTA-MS-DPRSA-UPR-0605-2025</t>
  </si>
  <si>
    <t>RPR-T-008-2025
RPR-T-023-2025
  RPR-T-024-2025  RPR-T-025-2025
 RPR-T-026-2025
 RPR-T-027-2025
 RPR-T-028-2025
 RPR-T-029-2025</t>
  </si>
  <si>
    <t>MS-DPRSA-UPR-0071-2024-D
MS-DPRSA-UPR-0083-2025-D</t>
  </si>
  <si>
    <t>Autorización MS-DPRSA-UPR-RPR-T-080-2005</t>
  </si>
  <si>
    <t>Erika Rojas Zamora
Alejandro Arce Rojas</t>
  </si>
  <si>
    <t>702140499
402140574</t>
  </si>
  <si>
    <t>RPR-S-063-2025
RPR-S-082-2025</t>
  </si>
  <si>
    <t>09/05/2025
23/05/2025</t>
  </si>
  <si>
    <t>09/05/2027
23/05/2027</t>
  </si>
  <si>
    <t>CARTA-MS-DPRSA-UPR-0554-2025
CARTA-MS-DPRSA-UPR-0647-2025</t>
  </si>
  <si>
    <t>Autorización MS-DPRSA-UPR-RPR-T-031-2018</t>
  </si>
  <si>
    <t>RPR-S-028-2024</t>
  </si>
  <si>
    <t xml:space="preserve"> MS-DPRSA-UPR-0840-2024 y CARTA-MS-DPRSA-UPR-0671-2025</t>
  </si>
  <si>
    <t>Hospital Clínica Bíblica Santa Ana</t>
  </si>
  <si>
    <t>RPR-S-033-2024</t>
  </si>
  <si>
    <t>MS-DPRSA-UPR-0906-2024 y CARTA-MS-DPRSA-UPR-0673-2025</t>
  </si>
  <si>
    <t>MS-DPRSA-UPR-0172-2024-D</t>
  </si>
  <si>
    <t>RPR-S-035-2024</t>
  </si>
  <si>
    <t>MS-DPRSA-UPR-0954-2024 y CARTA-MS-DPRSA-UPR-0675-2025</t>
  </si>
  <si>
    <t>RPR-S-036-2024</t>
  </si>
  <si>
    <t>MS-DPRSA-UPR-0971-2024 y CARTA-MS-DPRSA-UPR-0676-2025</t>
  </si>
  <si>
    <t>RPR-S-037-2024</t>
  </si>
  <si>
    <t>MS-DPRSA-UPR-1020-2024 y CARTA-MS-DPRSA-UPR-0677-2025</t>
  </si>
  <si>
    <t xml:space="preserve">RPR-S-041-2024  RPR-S-018-2025  RPR-S-019-2025 </t>
  </si>
  <si>
    <t>29/10/2024
07/03/2025
07/03/2025</t>
  </si>
  <si>
    <t>MS-DPRSA-UPR-1067-2024 y CARTA-MS-DPRSA-UPR-0680-2025
 CARTA-MS-DPRSA-UPR-0247-2025 
CARTA-MS-DPRSA-UPR-0247-2025</t>
  </si>
  <si>
    <t>29/10/2026
 07/03/2027
 07/03/2027</t>
  </si>
  <si>
    <t>RPR-S-042-2024</t>
  </si>
  <si>
    <t>MS-DPRSA-UPR-1122-2024 y CARTA-MS-DPRSA-UPR-0681-2025</t>
  </si>
  <si>
    <t>RPR-S-043-2024</t>
  </si>
  <si>
    <t>MS-DPRSA-UPR-1142-2024 y CARTA-MS-DPRSA-UPR-0682-2025</t>
  </si>
  <si>
    <t>Susana Coto Sequeira</t>
  </si>
  <si>
    <t>RPR-S-044-2024</t>
  </si>
  <si>
    <t>MS-DPRSA-UPR-1147-2024 y CARTA-MS-DPRSA-UPR-0683-2025</t>
  </si>
  <si>
    <t>RPR-S-046-2024</t>
  </si>
  <si>
    <t>MS-DPRSA-UPR-1267-2024 y CARTA-MS-DPRSA-UPR-0684-2025</t>
  </si>
  <si>
    <t>Ana Karen Calderón Valverde</t>
  </si>
  <si>
    <t>RPR-T-031-2025</t>
  </si>
  <si>
    <t>CARTA-MS-DPRSA-UPR-0669-2025</t>
  </si>
  <si>
    <t>Walk In Clinic Costa Rica S.A.</t>
  </si>
  <si>
    <t>MS-DPRSA-UPR-0088-2025-D</t>
  </si>
  <si>
    <t>RPR-S-084-2025</t>
  </si>
  <si>
    <t>CARTA-MS-DPRSA-UPR-0687-2025</t>
  </si>
  <si>
    <t>Roberto Arroyo Herra</t>
  </si>
  <si>
    <t>RPR-T-035-2025</t>
  </si>
  <si>
    <t>Autorización MS-DPRSA-UPR-T-031-2025</t>
  </si>
  <si>
    <t>RMA Care Center/Centro Médico Especializado Med Care</t>
  </si>
  <si>
    <t>Autorización MS-DPRSA-UPR-RPR-T-068-2023</t>
  </si>
  <si>
    <t>06/06/202</t>
  </si>
  <si>
    <t>Autorización MS-DPRSA-UPR-RPR-S-014-2023</t>
  </si>
  <si>
    <t>Autorización MS-DPRSA-UPR-RPR-T-020-2023</t>
  </si>
  <si>
    <t>12/009/2027</t>
  </si>
  <si>
    <t>Autorización MS-DPRSA-UPR-RPR-T-011-2023</t>
  </si>
  <si>
    <t>CARTA-MS-DPRSA-UPR-0146-2025</t>
  </si>
  <si>
    <t>RPR-S-005-2025</t>
  </si>
  <si>
    <t>Willy Sancho Vargas</t>
  </si>
  <si>
    <t>RPR-S-086-2025</t>
  </si>
  <si>
    <t>Autorización MS-DPRSA-UPR-RPR-S-086-2025</t>
  </si>
  <si>
    <t>José Pablo Alfaro Monge</t>
  </si>
  <si>
    <t xml:space="preserve">RPR-T-032-2025 </t>
  </si>
  <si>
    <t>Autorización MS-DPRSA-UPR-RPR-T-032-2025</t>
  </si>
  <si>
    <t>Autorización MS-DPRSA-UPR-RPR-T-404-2015</t>
  </si>
  <si>
    <t>Autorización MS-DPRSA-UPR-RPR-S-016-2023</t>
  </si>
  <si>
    <t>Autorización MS-DPRSA-UPR-RPR-T-110-2005</t>
  </si>
  <si>
    <t>Autorización MS-DPRSA-UPR-RPR-T-015-2021</t>
  </si>
  <si>
    <t>Autorización MS-DPRSA-UPR-RPR-S-004-2022</t>
  </si>
  <si>
    <t>Paula Dinorah Serrano Marín
Ericka Alfaro Castro</t>
  </si>
  <si>
    <t>112410233
112410233</t>
  </si>
  <si>
    <t>RPR-S-039-2024
RPR-S-006-2022</t>
  </si>
  <si>
    <t>21/10/2024
30/06/2025</t>
  </si>
  <si>
    <t>21/10/2026
30/06/2027</t>
  </si>
  <si>
    <t>MS-DPRSA-UPR-1034-2024 y CARTA-MS-DPRSA-UPR-0678-2025
Autorización MS-DPRSA-UPR-RPR-S-006-2022</t>
  </si>
  <si>
    <t>Guadalupe Garro Cruz</t>
  </si>
  <si>
    <t>RPR-T-034-2025</t>
  </si>
  <si>
    <t>Autorización MS-DPRSA-UPR-RPR-T-034-2025</t>
  </si>
  <si>
    <t>Gerardo Antonio Fonseca Sáenz</t>
  </si>
  <si>
    <t>RPR-S-089-2025</t>
  </si>
  <si>
    <t>Autorización MS-DPRSA-UPR-RPR-S-089-2025</t>
  </si>
  <si>
    <t>MS-DPRSA-UPR-008-2023-D</t>
  </si>
  <si>
    <t>Autorización MS-DPRSA-UPR-RPR-T-005-2018</t>
  </si>
  <si>
    <t>María José Ramírez Zumbado</t>
  </si>
  <si>
    <t>RPR-S-090-2025</t>
  </si>
  <si>
    <t>Autorización MS-DPRSA-UPR-RPR-S-090-2025</t>
  </si>
  <si>
    <t>Autorización MS-DPRSA-UPR-RPR-T-039-2017</t>
  </si>
  <si>
    <t>Sofía Camila Gómez Triunfo</t>
  </si>
  <si>
    <t>RPR-S-092-2025</t>
  </si>
  <si>
    <t>Autorización MS-DPRSA-UPR-RPR-S-092-2025</t>
  </si>
  <si>
    <t>Yuliana María Solórzano Acuña</t>
  </si>
  <si>
    <t>Autorización MS-DPRSA-UPR-RPR-T-035-2025</t>
  </si>
  <si>
    <t>MS-DPRSA-UPR-0109-2025-D</t>
  </si>
  <si>
    <t>Hospital Clínica Bíblica-Aleste</t>
  </si>
  <si>
    <t>Autorización MS-DPRSA-UPR-RPR-T-284-2010</t>
  </si>
  <si>
    <t>CARTA-MS-DPRSA-UPR-0537-2025</t>
  </si>
  <si>
    <t>David Vargas Elizondo
      Jorge Andrés Azofeifa Villegas</t>
  </si>
  <si>
    <t>110170072 
112040401</t>
  </si>
  <si>
    <t>RPR-S-001-2020
RPR-S-003-2022</t>
  </si>
  <si>
    <t>Kevin Arguedas Castro</t>
  </si>
  <si>
    <t>RPR-S-017-2025</t>
  </si>
  <si>
    <t>CARTA-MS-DPRSA-UPR-0240-2025</t>
  </si>
  <si>
    <t>Paola Montero Ramírez</t>
  </si>
  <si>
    <t>RPR-S-093-2025</t>
  </si>
  <si>
    <t>Autorización MS-DPRSA-UPR-RPR-S-093-2025</t>
  </si>
  <si>
    <t>Autorización MS-DPRSA-UPR-RPR-T-039-2023</t>
  </si>
  <si>
    <t>Área de Salud Paquera Área de Salud Penínsular</t>
  </si>
  <si>
    <t>Autorización MS-DPRSA-UPR-RPR-T-309-2012</t>
  </si>
  <si>
    <t>Melania Mirambell Sánchez</t>
  </si>
  <si>
    <t>RPR-S-094-2025</t>
  </si>
  <si>
    <t>Autorización MS-DPRSA-UPR-RPR-S-094-2025</t>
  </si>
  <si>
    <t>Francisco Mirambell Solís</t>
  </si>
  <si>
    <t>RPR-T-036-2025</t>
  </si>
  <si>
    <t>Autorización MS-DPRSA-UPR-RPR-T-036-2025</t>
  </si>
  <si>
    <t>Autorización MS-DPRSA-UPR-RPR-T-036-2023</t>
  </si>
  <si>
    <t>Autorización MS-DPRSA-UPR-RPR-S-017-2023</t>
  </si>
  <si>
    <t>Koby D Nilson López Campos</t>
  </si>
  <si>
    <t>RPR-S-095-2025</t>
  </si>
  <si>
    <t>22/782027</t>
  </si>
  <si>
    <t>Autorización MS-DPRSA-UPR-RPR-S-095-2025</t>
  </si>
  <si>
    <t>José Francisco Peralta Vega</t>
  </si>
  <si>
    <t>RPR-T-037-2025</t>
  </si>
  <si>
    <t>Autorización MS-DPRSA-UPR-RPR-T-037-2025</t>
  </si>
  <si>
    <t>Autorización MS-DPRSA-UPR-RPR-T-021-2021</t>
  </si>
  <si>
    <t>Autorización MS-DPRSA-UPR-RPR-T-032-2023</t>
  </si>
  <si>
    <t>MS-DPRSA-UPR-0111-2025</t>
  </si>
  <si>
    <t>Gabriela Patricia Brenes Angulo
Álvaro Chaves Arias
Elías Josué Mora Vargas</t>
  </si>
  <si>
    <t>207150109
503750702
115760137</t>
  </si>
  <si>
    <t>RPR-S-048-2024
RPR-S-087-2025
RPR-S-047-2024</t>
  </si>
  <si>
    <t>08/11/2024
27/06/2025
08/11/2024</t>
  </si>
  <si>
    <t>08/11/2026
27/06/2027
08/11/2026</t>
  </si>
  <si>
    <t>MS-DPRSA-UPR-1109-20245 
Autorización MS-DPRSA-UPR-RPR-S-087-2025
MS-DPRSA-UPR-1109-2024</t>
  </si>
  <si>
    <t>Heilyn Marcela Quesad Ugalde</t>
  </si>
  <si>
    <t>RPR-T-066-2024</t>
  </si>
  <si>
    <t>Franciso Roldán Portugués</t>
  </si>
  <si>
    <t>RPR-S-096-2025</t>
  </si>
  <si>
    <t>Autorización MS-DPRSA-UPR-RPR-S-096-2025</t>
  </si>
  <si>
    <t>Autorización MS-DPRSA-UPR-RPR-S-002-2023</t>
  </si>
  <si>
    <t>Autorización MS-DPRSA-UPR-RPR-S-005-2022</t>
  </si>
  <si>
    <t>Autorización MS-DPRSA-UPR-RPR-T-038-2021</t>
  </si>
  <si>
    <t>Rebeca Campos Gómez
María Fernanda Zúñiga Serrano</t>
  </si>
  <si>
    <t>601990927
114460522</t>
  </si>
  <si>
    <t>RPR-S-018-2024
RPR-S-097-2025</t>
  </si>
  <si>
    <t>28/6/2024
07/8/2025</t>
  </si>
  <si>
    <t>28/6/2026
07/8/2027</t>
  </si>
  <si>
    <t>MS-DPRSA-UPR-0579-2024 y CARTA-MS-DPRSA-UPR-0580-2025
Autorización MS-DPRSA-UPR-RPR-S-097-2025</t>
  </si>
  <si>
    <t>Autorización MS-DPRSA-UPR-RPR-T-040-2023</t>
  </si>
  <si>
    <t>Erasmo Serrano Frago</t>
  </si>
  <si>
    <t>RPR-S-099-2025</t>
  </si>
  <si>
    <t>Autorización MS-DPRSA-UPR-RPR-S-099-2025</t>
  </si>
  <si>
    <t>Autorización MS-DPRSA-UPR-RPR-T-022-2017</t>
  </si>
  <si>
    <t>Sergio Seas Azofeifa</t>
  </si>
  <si>
    <t>RPR-S-098-2025</t>
  </si>
  <si>
    <t>Autorización MS-DPRSA-UPR-RPR-S-098-2025</t>
  </si>
  <si>
    <t>José Ángel Vásquez Reyes</t>
  </si>
  <si>
    <t>RPR-T-039-2025</t>
  </si>
  <si>
    <t>Autorización MS-DPRSA-UPR-RPR-T-039-2025</t>
  </si>
  <si>
    <t>Clínica de Innovación Médica</t>
  </si>
  <si>
    <t>Clínica Radiológicai del Sur S.A</t>
  </si>
  <si>
    <t>MS-DPRSA-UPR-0127-2025-D</t>
  </si>
  <si>
    <t>Clínica Universal de Cartago S.A.-El Guarco</t>
  </si>
  <si>
    <t>MS-DPRSA-UPR-0129-2025-D</t>
  </si>
  <si>
    <t>RPR-S-100-2025</t>
  </si>
  <si>
    <t>Autorización MS-DPRSA-UPR-RPR-S-100-2025</t>
  </si>
  <si>
    <t>Danae Guzmán Romero</t>
  </si>
  <si>
    <t>RPR-T-040-2025</t>
  </si>
  <si>
    <t>Autorización MS-DPRSA-UPR-RPR-T-040-2025</t>
  </si>
  <si>
    <t>Eileen Salazar Araya
        Cristhian Sánchez Salazar
Carlos Nájera Guadamúz
Paula Quirós Solano</t>
  </si>
  <si>
    <t>111690358     303780547
114690501
303930181</t>
  </si>
  <si>
    <t>RPR-S-013-2024
 RPR-S-023-2025
RPR-S-101-2025
RPS-S-102-2025</t>
  </si>
  <si>
    <t>31/05/2024 24/03/2025
12/08/2025
12/08/2025</t>
  </si>
  <si>
    <t>31/05/2026   24/03/2027
12/08/2027
12/08/2027</t>
  </si>
  <si>
    <t>MS-DPRSA-UPR-0489-2024 y CARTA-MS-DPRSA-UPR-546-2025
  CARTA-MS-DPRSA-UPR-0319-2025
Autorización MS-DPRSA-UPR-RPR-S-101-2025
Autorización MS-DPRSA-UPR-RPR-S-102-2025</t>
  </si>
  <si>
    <t>Clínica de Oncología y Radioterapia Veterinaria S.R.L.</t>
  </si>
  <si>
    <t>MS-DPRSA-UPR-0118-2025-R
MS-DPRSA-UPR-0119-2025-D</t>
  </si>
  <si>
    <t>Karen Patricia Jiménez Aguilar</t>
  </si>
  <si>
    <t>RPR-T-038-2025</t>
  </si>
  <si>
    <t>Autorización MS-DPRSA-UPR-T-038-2025</t>
  </si>
  <si>
    <t>Carlos Eduardo Chavarría López</t>
  </si>
  <si>
    <t>RPR-S-104-2024</t>
  </si>
  <si>
    <t>Autorización MS-DPRSA-UPR-RPR-S-104-2025</t>
  </si>
  <si>
    <t>RPR-T-023-2023</t>
  </si>
  <si>
    <t>Autorización MS-DPRSA-UPR-ROR-T-023-2023</t>
  </si>
  <si>
    <t>Wendolyn Fallas Ureña</t>
  </si>
  <si>
    <t>RPR-S-105-2025</t>
  </si>
  <si>
    <t>Autorización MS-DPRSA-UPR-RPR-S-105-2025</t>
  </si>
  <si>
    <t>Autorización MS-DPRSA-UPR-RPR-T-009-2021</t>
  </si>
  <si>
    <t>Barboza y Consultores S.A.</t>
  </si>
  <si>
    <t>Autorización MS-DPRSA-UPR-RPR-T-037-2017</t>
  </si>
  <si>
    <t>Autorización MS-DPRSA-UPR-RPR-T-026-2021</t>
  </si>
  <si>
    <t xml:space="preserve">PCR-033-1999-R             
            MS-DPRSA-UPR-0292-2023-RR </t>
  </si>
  <si>
    <t>Silvia Núñez Solano</t>
  </si>
  <si>
    <t>RPR-S-106-2025</t>
  </si>
  <si>
    <t>Autorización MS-DPRSA-UPR-RPR-106-2025</t>
  </si>
  <si>
    <t>RPR-S-002-2023
RPR-S-003-2023</t>
  </si>
  <si>
    <t>12/8/2025
01/9/2025</t>
  </si>
  <si>
    <t>12/8/2027
01/9/2027</t>
  </si>
  <si>
    <t>Autorización MS-DPRSA-UPR-RPR-S-002-2023
Autorización MS-DPRSA-UPR-RPR-S-003-2023</t>
  </si>
  <si>
    <t>Autorización MS-DPRSA-UPR-RPR-T-297-2011</t>
  </si>
  <si>
    <t>Autorización MS-DPRSA-UPR-RPR-T-099-2005</t>
  </si>
  <si>
    <t>Leandro Arrieta Zúñiga</t>
  </si>
  <si>
    <t>RPR-S-107-2025</t>
  </si>
  <si>
    <t>Autorización MS-DPRSA-UPR-RPR-S-107-2025</t>
  </si>
  <si>
    <t>César Arrieta Zúñiga</t>
  </si>
  <si>
    <t>RPR-T-041-2025</t>
  </si>
  <si>
    <t>Autorización MS-DPRSA-UPR-RPR-T-041-2025</t>
  </si>
  <si>
    <t>María Fernanda Vargas Sequeira</t>
  </si>
  <si>
    <t>RPR-S-108-2025</t>
  </si>
  <si>
    <t>Autorización MS-DPRSA-UPR-RPR-S-108-2025</t>
  </si>
  <si>
    <t>Autorización MS-DPRSA-UPR-RPR-S-028-2023</t>
  </si>
  <si>
    <t>Autorización MS-DPRSA-UPR-RPR-T-048-2022</t>
  </si>
  <si>
    <t>RPT-T-048-2022</t>
  </si>
  <si>
    <t>Autorización MS-DPRSA-UPR-RPR-T-0343-2013</t>
  </si>
  <si>
    <t>Consultorio Dr. Mauricio Valverde Murillo</t>
  </si>
  <si>
    <t>German Mauricio Valverde Murillo</t>
  </si>
  <si>
    <t>RPR-S-111-2025</t>
  </si>
  <si>
    <t>Autorización MS-DPRSA-UPR-RPR-S-111-2025</t>
  </si>
  <si>
    <t>Luis Alfono Vargas Cascante</t>
  </si>
  <si>
    <t>RPR-T-042-2025</t>
  </si>
  <si>
    <t>Autorización MS-DPRSA-UPR-RPR-T-042-2025</t>
  </si>
  <si>
    <t>MS-DPRSA-UPR-01045-2025-D</t>
  </si>
  <si>
    <t>Autorización MS-DPRSA-UPR-RPR-T-056-2023</t>
  </si>
  <si>
    <t>Autorización MS-DSS-UPR-RPR-T-046-2023</t>
  </si>
  <si>
    <t>Esteban Herrera González</t>
  </si>
  <si>
    <t>RPR-T-043-2025</t>
  </si>
  <si>
    <t>Autorización MS-DSS-UPR-RPR-T-043-2025</t>
  </si>
  <si>
    <t>RPR-S-112-2025
RPR-S-113-2025</t>
  </si>
  <si>
    <t>24/092027</t>
  </si>
  <si>
    <t>Centro Médico Hospital Metropolitano Plaza Real</t>
  </si>
  <si>
    <t>RPR-S-114-2025</t>
  </si>
  <si>
    <t>Autorización MS-DSS-UPR-RPR-S-114-2025</t>
  </si>
  <si>
    <t>Autorización MS-DSS-UPR-RPR-S-112-2025 
Autorización MS-DSS-UPR-RPR-S-113-2025</t>
  </si>
  <si>
    <t>Melany Soto Vega</t>
  </si>
  <si>
    <t>RPR-T-044-2025</t>
  </si>
  <si>
    <t>Autorización MS-DSS-UPR-RPR-T-044-2025</t>
  </si>
  <si>
    <t>MS-DSS-UPR-0149-2025-D</t>
  </si>
  <si>
    <t>Daniel Díaz Juan</t>
  </si>
  <si>
    <t>RPR-S-115-2025</t>
  </si>
  <si>
    <t>Autorización MS-DSS-UPR-RPR-S-115-2025</t>
  </si>
  <si>
    <t>Autorización MS-DSS-UPR-RPR-T-072-2023</t>
  </si>
  <si>
    <t>Autorización MS-DPRSA-UPR-RPR-T-027-2021</t>
  </si>
  <si>
    <t xml:space="preserve"> Valeria de los Ángeles Rojas Sáenz
Alejandra Cruz Marín</t>
  </si>
  <si>
    <t>118180552
207220553</t>
  </si>
  <si>
    <t xml:space="preserve"> RPR-S-025-2025
RPR-S-116-2025</t>
  </si>
  <si>
    <t xml:space="preserve"> 26/03/2025
07/10/2025</t>
  </si>
  <si>
    <t xml:space="preserve"> 26/3/2027
07/10/2027</t>
  </si>
  <si>
    <t>CARTA-MS-DPRSA-UPR-0335-2025
Autorización MS-DSS-UPR-RPR-S-116-2025</t>
  </si>
  <si>
    <t>RPR-T-045-2025</t>
  </si>
  <si>
    <t>Autorización MS-DSS-UPR-RPR-T-045-2025</t>
  </si>
  <si>
    <t>Laboractori de Citogenética-INISA</t>
  </si>
  <si>
    <t>Universidad  de Costa Rica</t>
  </si>
  <si>
    <t>MS-DSS-UPR-0154-2025-INV</t>
  </si>
  <si>
    <t>Julián Gómez Castro</t>
  </si>
  <si>
    <t>RPR-S-117-2025</t>
  </si>
  <si>
    <t>Autorización MS-DSS-UPR-RPS-S-117-2025</t>
  </si>
  <si>
    <t>Fabio Andrés Chaves Campos</t>
  </si>
  <si>
    <t>RPR-T-046-2025</t>
  </si>
  <si>
    <t>Autorización MS-DSS-UPR-RPR-T-046-2025</t>
  </si>
  <si>
    <t>RPR-S-118-2025</t>
  </si>
  <si>
    <t>Autorización MS-DSS-UPR-RPR-S-118-2025</t>
  </si>
  <si>
    <t>RPR-T044-2004</t>
  </si>
  <si>
    <t>Autorización MS-DSS-UPR-RPR-T-044-2004</t>
  </si>
  <si>
    <t>Autorización MS-DSS-UPR-RPR-T-163-2007</t>
  </si>
  <si>
    <t xml:space="preserve">Maricruz Pinnock Chacón     </t>
  </si>
  <si>
    <t>RPT-T-047-2025</t>
  </si>
  <si>
    <t>Autorización MS-DSS-UPR-T-047-2025</t>
  </si>
  <si>
    <t>Kathia Carvajal Matamoros</t>
  </si>
  <si>
    <t xml:space="preserve">Autorización MS-DSS-UPR-RPR-T-032-2019 </t>
  </si>
  <si>
    <t>Autorización MS-DSS-UPR-RPR-T-074-2023</t>
  </si>
  <si>
    <t>Sirleny Picado Barrantes</t>
  </si>
  <si>
    <t>RPR-S-119-2025</t>
  </si>
  <si>
    <t>Autorización MS-DSS-UPR-RPR-S-119-2025</t>
  </si>
  <si>
    <t>Autorización MS-DSS-UPR-RPR-T-024-2018</t>
  </si>
  <si>
    <t>Fiorella Vargas Villalobo</t>
  </si>
  <si>
    <t>RPR-S-120-2025</t>
  </si>
  <si>
    <t>Autorización MS-DPRSA-UPR-RPR-S-120-2025</t>
  </si>
  <si>
    <t xml:space="preserve">Autorización MS-DPRSA-UPR-RPR-T-003-2023 </t>
  </si>
  <si>
    <t>Autorización MS-DSS-UPR-RPR-T-062-2023</t>
  </si>
  <si>
    <t xml:space="preserve">Mildred Yanela Hernández Sánchez Jennifer Alvarado Hidalgo </t>
  </si>
  <si>
    <t>503230785                                              116600604</t>
  </si>
  <si>
    <t>RPR-T-008-2020 
RPR-T-017-2025</t>
  </si>
  <si>
    <t>16/10/2025 07/4/2025</t>
  </si>
  <si>
    <t>16/10/2027 07/04/2027</t>
  </si>
  <si>
    <t>Autorización MS-DSS-UPR-RPR-T-008-2020
CARTA-MS-DPRSA-UPR-0396-2025</t>
  </si>
  <si>
    <t>MS-DSS-UPR-0156-2025-I</t>
  </si>
  <si>
    <t>Allan Mata Leiva
Luis Gustavo Hernández Chavarría</t>
  </si>
  <si>
    <t>303360734
503100783</t>
  </si>
  <si>
    <t>RPR-S-121-2025
RPR-S-122-2025</t>
  </si>
  <si>
    <t>21/10/2025
21/10/2025</t>
  </si>
  <si>
    <t>21/10/2027
21/10/2027</t>
  </si>
  <si>
    <t xml:space="preserve">Autorización MS-DSS-UPR-RPR-S-121-2025 
Autorización MS-DSS-UPR-RPR-S-122-2025 </t>
  </si>
  <si>
    <t>Marlyn Arias Reyes</t>
  </si>
  <si>
    <t>RPS-S-123-2025</t>
  </si>
  <si>
    <t xml:space="preserve">Autorización MS-DSS-UPR-RPR-S-123-2025 </t>
  </si>
  <si>
    <t>Autorización MS-DSS-UPR-RPR-T-048-2023</t>
  </si>
  <si>
    <t>Clínica Vanvital CR</t>
  </si>
  <si>
    <t>Mearva Salud</t>
  </si>
  <si>
    <t xml:space="preserve">MS-DSS-UPR-0169-2025-D </t>
  </si>
  <si>
    <t>Fiorella Noguera Parra</t>
  </si>
  <si>
    <t>RPR-T-049-2025</t>
  </si>
  <si>
    <t xml:space="preserve">Autorización MS-DSS-UPR-RPR-T-049-2025 </t>
  </si>
  <si>
    <t xml:space="preserve">Vanessa Zamora Vega </t>
  </si>
  <si>
    <t>RPR-S-124-2025</t>
  </si>
  <si>
    <t>Autorización MS-DSS-UPR-RPR-S-124-2025</t>
  </si>
  <si>
    <t>MS-DSS-UPR-0168-2025-D</t>
  </si>
  <si>
    <t>RPR-T-050-2025</t>
  </si>
  <si>
    <t>Autorización MS-DSS-UPR-RPR-T-050-2025</t>
  </si>
  <si>
    <t>RPR-S-125-2025</t>
  </si>
  <si>
    <t>Autorización MS-DSS-UPR-RPR-S-125-2025</t>
  </si>
  <si>
    <t>Raúl Solís Steller</t>
  </si>
  <si>
    <t>RPR-T-051-2025</t>
  </si>
  <si>
    <t>Autorización MS-DSS-UPR-RPR-T-051-2025</t>
  </si>
  <si>
    <t>José Andrés Quesada Bolaños</t>
  </si>
  <si>
    <t>RPR-S-126-2025</t>
  </si>
  <si>
    <t>Autorización MS-DSS-UPR-RPR-S-126-2025</t>
  </si>
  <si>
    <t>Autorización MS-DSS-UPR-RPR-T-077-2023</t>
  </si>
  <si>
    <t>Autorización MS-DSS-UPR-RPR-T-396-2025</t>
  </si>
  <si>
    <t>Glenda María Rojas López</t>
  </si>
  <si>
    <t>RPR-S-127-2025</t>
  </si>
  <si>
    <t>Autorización MS-DPRSA-UPR-RPR-S-127-2025</t>
  </si>
  <si>
    <t>MS-DSS-UPR-0181-2025-D</t>
  </si>
  <si>
    <t>Autorización MS-DSS-UPR-RPR-T-057-2023</t>
  </si>
  <si>
    <t>Autorización MS-DSS-UPR-RPR-T-016-2021</t>
  </si>
  <si>
    <t xml:space="preserve">Hector Yunior Salgado Artigas </t>
  </si>
  <si>
    <t>RPR-S-129-2025</t>
  </si>
  <si>
    <t>Autorización MS-DSS-UPR-RPR-S-129-2025</t>
  </si>
  <si>
    <t>RPR-S-036-2023</t>
  </si>
  <si>
    <t>Autorización MS-DSS-UPR-RPR-S-036-2023</t>
  </si>
  <si>
    <t>Daniel Enrique Díaz Juan</t>
  </si>
  <si>
    <t>RPR-S-130-2025</t>
  </si>
  <si>
    <t xml:space="preserve">Autorización MS-DSS-UPR-RPR-S-130-2025 </t>
  </si>
  <si>
    <t>MS-DSSA-UPR-0177-2025-D</t>
  </si>
  <si>
    <t>MS-DSS-UPR-0179-2025-D</t>
  </si>
  <si>
    <t xml:space="preserve">Jonathan Jiménez Sanabria </t>
  </si>
  <si>
    <t>RPR-S-131-2025</t>
  </si>
  <si>
    <t>Autorización MS-DSS-UPR-RPR-S-131-2025</t>
  </si>
  <si>
    <t>Autorización MS-DSS-UPR-RPR-T-051-2023</t>
  </si>
  <si>
    <t>09/12/2025
09/11/2023
20/05/2025</t>
  </si>
  <si>
    <t>09/12/2027
09/11/2025
20/05/2027</t>
  </si>
  <si>
    <t>Autorización MS-DSS-UPR-RPR-S-038-2023
MS-DPRSA-UPR-1441-2023 y CARTA-MS-DPRSA-UPR-0530-2025
CARTA-MS-DPRSA-UPR-0598-2025</t>
  </si>
  <si>
    <t>Autorización MS-DSS-UPR-RPR-T-064-2023</t>
  </si>
  <si>
    <t>Autorización MS-DSS-UPR-RPR-T-033-2023</t>
  </si>
  <si>
    <t>Fabián Sobrado Esquivel</t>
  </si>
  <si>
    <t>RPR-S-132-2025</t>
  </si>
  <si>
    <t>Autorización MS-DSS-UPR-RPR-S-132-2025</t>
  </si>
  <si>
    <t>Autorización MS-DSS-UPR-RPR-T-054-2023</t>
  </si>
  <si>
    <t>RPR-S-133-2025</t>
  </si>
  <si>
    <t>Autorización MS-DSS-UPR-RPR-S-133-2025</t>
  </si>
  <si>
    <t>Ericka Rosales Álvarez</t>
  </si>
  <si>
    <t>RPR-T-052-2025</t>
  </si>
  <si>
    <t>Autorización MS-DSS-UPR-RPR-T-052-2025</t>
  </si>
  <si>
    <t>Ana Portuguéz Barboza
Karla Sofía Leiva Mora</t>
  </si>
  <si>
    <t>116500259  117030667</t>
  </si>
  <si>
    <t>RPR-S-031-2025 RPR-S-134-2025</t>
  </si>
  <si>
    <t>28/3/2025
12/12/2025</t>
  </si>
  <si>
    <t>28/3/2027
12/12/2027</t>
  </si>
  <si>
    <t>CARTA-MS-DPRSA-UPR-0354-2025
Autorización MS-DSS-UPR-RPR-S-134-2025</t>
  </si>
  <si>
    <t>Tienda y Veterinaria Pets MAS Ltda-Desamparados</t>
  </si>
  <si>
    <t>Tienda y Veterinaria Pets MAS Ltda</t>
  </si>
  <si>
    <t>MS-DPRSA-UPR-0188-2025-D</t>
  </si>
  <si>
    <t>Ana Soto Garrido</t>
  </si>
  <si>
    <t>RPR-T-053-2025</t>
  </si>
  <si>
    <t>Autorización MS-DPRSA-UPR-RPR-T-053-2025</t>
  </si>
  <si>
    <t>David Naranjo Garita</t>
  </si>
  <si>
    <t>RPR-S-135-2025</t>
  </si>
  <si>
    <t>Autorización MS-DSS-UPR-RPR-S-135-2025</t>
  </si>
  <si>
    <t>Ana Graciela Salas Valerín
Karina Garbanzo Medina</t>
  </si>
  <si>
    <t>604070372
601350947</t>
  </si>
  <si>
    <t>RPR-S-136-2025
RPR-S-137-2025</t>
  </si>
  <si>
    <t>Autorización MS-DSS-UPR-RPR-S-136-2025
Autorización MS-DSS-UPR-RPR-S-137-2025</t>
  </si>
  <si>
    <t>Zenit</t>
  </si>
  <si>
    <t>MS-DSS-UPR-0192-2025-D</t>
  </si>
  <si>
    <t>Gustavo Montero López</t>
  </si>
  <si>
    <t>RPR-T-054-2025</t>
  </si>
  <si>
    <t>Autorización MS-DSS-RPR-T-054-2025</t>
  </si>
  <si>
    <t>Pola Montero Ramírez</t>
  </si>
  <si>
    <t>RPR-S-138-2025</t>
  </si>
  <si>
    <t>Autorización MS-DSS-UPR-RPS-S-138-2025</t>
  </si>
  <si>
    <t>Laura Fabiola Morales Calderón</t>
  </si>
  <si>
    <t>RPR-S-139-2025</t>
  </si>
  <si>
    <t>Autorización MS-DSS-UPR-RPR-S-139-2025</t>
  </si>
  <si>
    <t>Autorización MS-DSS-UPR-RPR-T-262-2009</t>
  </si>
  <si>
    <t>Criss Quesada Mora
Juan Carlos Bravo Ovares</t>
  </si>
  <si>
    <t>303510331
304630386</t>
  </si>
  <si>
    <t>RPR-S-083-2025
RPR-S-140-2025</t>
  </si>
  <si>
    <t>26/5/2025
17/12/2025</t>
  </si>
  <si>
    <t>26/5/2027
17/12/2027</t>
  </si>
  <si>
    <t>Autorización MS-DPRSA-UPR-RPR-S-080-2025
Autorización MS-DSS-UPR-RPR-S-140-2025</t>
  </si>
  <si>
    <t>RPR-T-055-2025</t>
  </si>
  <si>
    <t>Autorización MS-DSS-UPR-RPR-T-055-2025</t>
  </si>
  <si>
    <t>Clínica Mass Salud</t>
  </si>
  <si>
    <t xml:space="preserve">MS-DSS-UPR-0194-2025-D </t>
  </si>
  <si>
    <t>Mauro Alejandro Salazar Salazar</t>
  </si>
  <si>
    <t>RPR-T-056-2025</t>
  </si>
  <si>
    <t>Autorización  MS-DSS-UPR-RPR-T-056-2025</t>
  </si>
  <si>
    <t>Susan Yariela Vargas Ramírez</t>
  </si>
  <si>
    <t>RPR-S-141-2025</t>
  </si>
  <si>
    <t>Autorización MS-DSS-UPR-RPR-S-141-2025</t>
  </si>
  <si>
    <t>Nikol Samantha Ramírz Céspedes
Jazmín Susana Lobo Villalobos</t>
  </si>
  <si>
    <t>117760199
402260930</t>
  </si>
  <si>
    <t>RPR-S-026-2025
RPR-S-142-2025</t>
  </si>
  <si>
    <t>26/3/2025
19/12/2025</t>
  </si>
  <si>
    <t>26/3/2027
19/12/2027</t>
  </si>
  <si>
    <t>CARTA-MS-DPRSA-UPR-0340-2025
Autorización MS-DSS-UPR-RPR-S-142-2025</t>
  </si>
  <si>
    <t>Victor Gonzalo Lizano Muñoz</t>
  </si>
  <si>
    <t>RPT-T-057-2025</t>
  </si>
  <si>
    <t>Autorización MS-DSS-UPR-RPR-T-057-2025</t>
  </si>
  <si>
    <t xml:space="preserve">Ethel Carranza Chryssopulos </t>
  </si>
  <si>
    <t>RPR-S-143-2025</t>
  </si>
  <si>
    <t>Autorización MS-DSS-UPR-RPR-S-143-2025</t>
  </si>
  <si>
    <t>Autorización MS-DSS-UPR-RPR-T-058-2023</t>
  </si>
  <si>
    <t>Autorización MS-DSS-UPR-RPR-T-037-2023</t>
  </si>
  <si>
    <t>RPR-S-001-2026</t>
  </si>
  <si>
    <t>Autorización MS-DSS-UPR-RPR-S-001-2026</t>
  </si>
  <si>
    <t>Autorización MS-DSS-UPR-RPR-T-080-2023</t>
  </si>
  <si>
    <t>Autorización MS-DSS-UPR-RPR-T-314-2012</t>
  </si>
  <si>
    <t>Autorización MS-DSS-UPR-RPR-T-004-2022</t>
  </si>
  <si>
    <t>Jordi Pujol Mora</t>
  </si>
  <si>
    <t>RPR-S-002-2026</t>
  </si>
  <si>
    <t>Autorización MS-DSS-UPR-RPR-S-002-2026</t>
  </si>
  <si>
    <t>Autorización MS-DSS-UPR-RPR-T-069-2023</t>
  </si>
  <si>
    <t xml:space="preserve">Ana Portuguéz Barboza
Karla Sofía Leiva Mora         </t>
  </si>
  <si>
    <t>RPR-S-039-2025 RPR-S-003-2026</t>
  </si>
  <si>
    <t>04/04/2025
09/01/2026</t>
  </si>
  <si>
    <t>04/04/2027
09/1/2028</t>
  </si>
  <si>
    <t>CARTA-MS-DPRSA-UPR-0391-2025
Autorización MS-DSS-UPR-RPR-S-003-2026</t>
  </si>
  <si>
    <t>Hilary Chaves Vargas
Nicole Ivania Fernández Solano Verónica Zeledón Munguía
Ana Portugués Barboza
Esteban Jiménez Murillo
Karla Sofíai Leiva Mora</t>
  </si>
  <si>
    <t>207340387
116090184
604220539
116500259
112290764
117030667</t>
  </si>
  <si>
    <t>RPR-S-036-2025
 RPR-S-056-2025
RPR-S-057-2025
RPR-S-058-2025
RPR-S-060-2025
RPR-S-004-2026</t>
  </si>
  <si>
    <t>29/4/2025
29/4/2025
29/4/2025
29/4/2025
29/4/2025
14/1/2026</t>
  </si>
  <si>
    <t>29/4/2027
29/4/2027
29/4/2027
29/4/2027
29/4/2027
14/1/2028</t>
  </si>
  <si>
    <t>CARTA-MS-DPRSA-UPR-0485-2025
CARTA-MS-DPRSA-UPR-0485-2025
CARTA-MS-DPRSA-UPR-0485-2025
CARTA-MS-DPRSA-UPR-0485-2025
CARTA-MS-DPRSA-UPR-0485-2025
Autorización MS-DSS-UPR-RPR-S-004-2026</t>
  </si>
  <si>
    <t>Jessica Tellería Chaves
Calé Córdoba Mora
Karla Chinchilla Madriz</t>
  </si>
  <si>
    <t>115650431
116160775 
112820828</t>
  </si>
  <si>
    <t>RPR-S-080-2025
RPR-S-005-2026
RPR-S-006-2026</t>
  </si>
  <si>
    <t>21/5/2025
22/06/2026
22/06/2026</t>
  </si>
  <si>
    <t>21/5/2027
22/01/2028
22/06/2028</t>
  </si>
  <si>
    <t>CARTA-MS-DPRSA-UPR-0619-2025
Autorización MS-DSS-UPR-RPR-S-005-2026
Autorización MS-DSS-UPR-RPR-S-006-2026</t>
  </si>
  <si>
    <t>Jorge Alberto Salazar Delgado</t>
  </si>
  <si>
    <t>RPR-S-007-2026</t>
  </si>
  <si>
    <t>Autorización MS-DSS-UPR-RPR-S-007-2026</t>
  </si>
  <si>
    <t>Víctor Alonso Cambronero Soto</t>
  </si>
  <si>
    <t>RPR-S-008-2026</t>
  </si>
  <si>
    <t>Autorización MS-DSS-UPR-S-008-2026</t>
  </si>
  <si>
    <t>Elberth Raimundo Gómez Céspedes</t>
  </si>
  <si>
    <t>RPR-S-009-2026</t>
  </si>
  <si>
    <t>Autorización MS-DSS-UPR-RPR-S-009-2026</t>
  </si>
  <si>
    <t>Centro Radiológico Zurquí</t>
  </si>
  <si>
    <t>Luis Eduardo Sancho Salazar</t>
  </si>
  <si>
    <t>RPR-T-001-2026</t>
  </si>
  <si>
    <t>Autorización MS-DSS-UPR-RPR-T-001-2023</t>
  </si>
  <si>
    <t>Autorización MS-DSS-UPR-RPR-S-006-2024</t>
  </si>
  <si>
    <t>Autorización MS-DSS-UPR-RPR-T-001-2022</t>
  </si>
  <si>
    <t>MS-DSS-UPR-0005-2026-D</t>
  </si>
  <si>
    <t>Autorización MS-DSS-UPR-RPR-T-009-2024</t>
  </si>
  <si>
    <t>Autorización MS-DSS-UPR-RPR-T-008-2023</t>
  </si>
  <si>
    <t>Autorización MS-DSS-UPR-RPR-T-370-2014</t>
  </si>
  <si>
    <t>MS-DSS-UPR-0012-2026-D</t>
  </si>
  <si>
    <t>Liliana Quintero Maure</t>
  </si>
  <si>
    <t>RPR-S-010-2026</t>
  </si>
  <si>
    <t>Autorización MS-DSS-UPR-RPR-S-010-2026</t>
  </si>
  <si>
    <t>María José Vílchez Rivera</t>
  </si>
  <si>
    <t>RPR-T-002-2026</t>
  </si>
  <si>
    <t>Autorización MS-DSS-UPR-RPR-T-002-2026</t>
  </si>
  <si>
    <t>Keiner García Villafuerte
César Mata Brenes</t>
  </si>
  <si>
    <t>701760930
110660962</t>
  </si>
  <si>
    <t>RPR-S-088-2025
RPR-S-011-2026</t>
  </si>
  <si>
    <t>30/6/2025
18/2/2026</t>
  </si>
  <si>
    <t>30/7/2027
18/2/2028</t>
  </si>
  <si>
    <t>Autorización MS-DPRSA-UPR-RPR-S-088-2025
Autorización MS-DSS-UPR-RPR-S-011-2026</t>
  </si>
  <si>
    <t>Autorización MS-DSS-UPR-RPR-T-402-2015</t>
  </si>
  <si>
    <t>María Sibaja Elizondo</t>
  </si>
  <si>
    <t>RPR-S-012-2026</t>
  </si>
  <si>
    <t>Autorización MS-DSS-UPR-RPR-S-012-2026</t>
  </si>
  <si>
    <t>Paulo Trejos Céspedes</t>
  </si>
  <si>
    <t>RPR-T-003-2026</t>
  </si>
  <si>
    <t>Autorización MS-DSS-UPR-RPR-T-003-2026</t>
  </si>
  <si>
    <t>MS-DSS-UPR-0033-2026-D</t>
  </si>
  <si>
    <t>Centro Médico Yireh</t>
  </si>
  <si>
    <t>Autorización MS-DSS-UPR-RPR-T-014-2024</t>
  </si>
  <si>
    <t>RPR-S-013-2026</t>
  </si>
  <si>
    <t>Autorización MS-DSS-UPR-RPR-S-013-2026</t>
  </si>
  <si>
    <t xml:space="preserve">302890044
206750188
702130433
701400644
</t>
  </si>
  <si>
    <t>RPR-S-024-2024
RPR-S-014-2026
RPR-S-015-2026
RPR-S-016-2026</t>
  </si>
  <si>
    <t>13/08/2024
25/02/2026
25/02/2026
25/02/2026</t>
  </si>
  <si>
    <t>13/08/2026
25/02/2028
25/02/2028
25/02/2028</t>
  </si>
  <si>
    <t>MS-DPRSA-UPR-209-2022 y CARTA-MS-DPRSA-UPR-0588-2025
Autorización MS-DSS-URPR-RPR-S-014-2026
Autorización MS-DSS-URPR-RPR-S-015-2026
Autorización MS-DSS-URPR-RPR-S-016-2026</t>
  </si>
  <si>
    <r>
      <t xml:space="preserve">José Alberto González Huertas
 </t>
    </r>
    <r>
      <rPr>
        <sz val="12"/>
        <color theme="1"/>
        <rFont val="Calibri Light"/>
        <family val="2"/>
        <scheme val="major"/>
      </rPr>
      <t>Nazareth Sandoval Barboza 
Mariam Navarro Carrillo 
Karla Mora Rodríguez</t>
    </r>
  </si>
  <si>
    <t>MS-DSS-UPR-0034-2026-D</t>
  </si>
  <si>
    <t>Jacó  Urgent Care</t>
  </si>
  <si>
    <t>Jacó Urgent Care EHA SRL</t>
  </si>
  <si>
    <t>Tatiana Agüero Méndez</t>
  </si>
  <si>
    <t>RPR-S-017-2026</t>
  </si>
  <si>
    <t>Autorización MS-DSS-UPR-RPR-S-017-2026</t>
  </si>
  <si>
    <t>Andrés Ramírez Camacho</t>
  </si>
  <si>
    <t>RPR-T-004-2026</t>
  </si>
  <si>
    <t>Autorización MS-DSS-UPR-RPR-T-004-2026</t>
  </si>
  <si>
    <t>Ericka Quirós Paninsky</t>
  </si>
  <si>
    <t xml:space="preserve">RPR-T-008-2026  </t>
  </si>
  <si>
    <t>Autorización MS-DSS-UPR-RPR-T-008-2026</t>
  </si>
  <si>
    <t>Centro de Especialidades Médicas Lazo</t>
  </si>
  <si>
    <t>Clínicas Full Salud</t>
  </si>
  <si>
    <t>MS-DSS-UPR-0035-2026-D</t>
  </si>
  <si>
    <t>Andrey Mena Chacón</t>
  </si>
  <si>
    <t>RPR-T-005-2026</t>
  </si>
  <si>
    <t xml:space="preserve">Autorización MS-DSS-UPR-RPR-T-005-2026 </t>
  </si>
  <si>
    <t>María Isabel Valdivia Cano</t>
  </si>
  <si>
    <t>RPR-S-019-2026</t>
  </si>
  <si>
    <t xml:space="preserve">Autorización MS-DSS-UPR-RPR-S-019-2026 </t>
  </si>
  <si>
    <t xml:space="preserve">Rafel Acuña Allen </t>
  </si>
  <si>
    <t>Sofía Cordero Rojas</t>
  </si>
  <si>
    <t>RPR-S-020-2026</t>
  </si>
  <si>
    <t>Autorización MS-DSS-UPR-RPR-S-020-2026</t>
  </si>
  <si>
    <t>Eleazar Pineda Cruz</t>
  </si>
  <si>
    <t>RPR-S-049-2024</t>
  </si>
  <si>
    <t>Autorización MS-DSS-UPR-RPR-049-2024</t>
  </si>
  <si>
    <t>Dayanne Zúñiga Valverde</t>
  </si>
  <si>
    <t>RPR-T-006-2026</t>
  </si>
  <si>
    <t>Autorización MS-DSS-UPR-RPR-T-006-2026</t>
  </si>
  <si>
    <t>Daniel Alejandro Palma Miranda</t>
  </si>
  <si>
    <t>RPR-S-022-2026</t>
  </si>
  <si>
    <t>Autorización MS-DSS-UPR-RPR-S-022-2026</t>
  </si>
  <si>
    <t>ASEMBIS Purral</t>
  </si>
  <si>
    <t>Asociación de Servicios Médicos para ele Bien Social</t>
  </si>
  <si>
    <t xml:space="preserve">Melissa María Barrantes Martínez </t>
  </si>
  <si>
    <t>RPR-S-023-2026</t>
  </si>
  <si>
    <t>Autorización MS-DSS-UPR-RPR-S-023-2026</t>
  </si>
  <si>
    <t>Yazdany Santamaría Porras</t>
  </si>
  <si>
    <t>RPR-T-007-2026</t>
  </si>
  <si>
    <t>Autorización MS-DSS-UPR-RPR-T-007-2026</t>
  </si>
  <si>
    <t xml:space="preserve"> MS-DSS-UPR-0039-2026-D</t>
  </si>
  <si>
    <t xml:space="preserve"> MS-DSS-UPR-0038-2026-D</t>
  </si>
  <si>
    <t>Consultorio Médico Emergencias Medicas Monteverde</t>
  </si>
  <si>
    <t>Asistencia Médica Monteverde S.A.</t>
  </si>
  <si>
    <t>Dayan Priscilla Campos Rojas</t>
  </si>
  <si>
    <t>RPR-S-024-2026</t>
  </si>
  <si>
    <t xml:space="preserve">Autorización MS-DSS-UPR-RPR-S-024-2026 </t>
  </si>
  <si>
    <t>Wander Hernández Guzmán</t>
  </si>
  <si>
    <t>RPR-T-009-2026</t>
  </si>
  <si>
    <t>Autorización MS-DSS-UPR-RPR-T-009-2026</t>
  </si>
  <si>
    <t>MS-DSS-UPR-0040-2026-D</t>
  </si>
  <si>
    <t>Centro de Salud Dr. Hernández</t>
  </si>
  <si>
    <t>3-102-943463 S.R.L.</t>
  </si>
  <si>
    <t>Autorización MS-DSS-UPR-RPR-T-009-2019</t>
  </si>
  <si>
    <t>Autorización MS-DSS-UPR-RPR-T-044-2019</t>
  </si>
  <si>
    <t>Melanie Rodríguez Aguirre</t>
  </si>
  <si>
    <t>RPR-S-025-2026</t>
  </si>
  <si>
    <t>Autorización MS-DSS-UPR-RPR-S-025-2026</t>
  </si>
  <si>
    <t>José David Guzmán Vega</t>
  </si>
  <si>
    <t>RPR-T-010-2026</t>
  </si>
  <si>
    <t>Autorización MS-DSS-UPR-RPR-T-010-2026</t>
  </si>
  <si>
    <t>MS-DSS-UPR-0044-2026-D</t>
  </si>
  <si>
    <t>ASEMBIS Guápiles</t>
  </si>
  <si>
    <t>Clínica San Gabriel</t>
  </si>
  <si>
    <t>Villas Herradura XCL S.A.</t>
  </si>
  <si>
    <t>MS-DPRSA-UPR-0053-2024-D</t>
  </si>
  <si>
    <t>Nadiza Paola Aymerich Quesada</t>
  </si>
  <si>
    <t>RPR-T-017-2024</t>
  </si>
  <si>
    <t>Autorización MS-DSS-UPR-RPR-T-017-2024</t>
  </si>
  <si>
    <t>Autorización MS-DSS-UPR-RPR-T-040-2019</t>
  </si>
  <si>
    <t>Corporación Asembis S.R.L.</t>
  </si>
  <si>
    <t>Autorización MS-DSS-UPR-RPR-T-082-2023</t>
  </si>
  <si>
    <t>Autorización MS-DSS-UPR-RPR-T-066-2024</t>
  </si>
  <si>
    <t>MS-DSS-UPR-0041-2026-D</t>
  </si>
  <si>
    <t>Ministerio de Seguridad Pública-Escáner Portátil</t>
  </si>
  <si>
    <t>Ministerio de Seguridad Pública</t>
  </si>
  <si>
    <t>MS-DSS-UPR-0045-2026-I</t>
  </si>
  <si>
    <t>Esceno Vehículo y Carga</t>
  </si>
  <si>
    <t>Brayan Quirós Mez</t>
  </si>
  <si>
    <t>RPR-T-011-2026</t>
  </si>
  <si>
    <t>Autorización MS-DSS-UPR-RPR-T-011-2026</t>
  </si>
  <si>
    <t>Erick Morales Cerdas</t>
  </si>
  <si>
    <t>RPR-S-026-2026</t>
  </si>
  <si>
    <t>Autorización MS-DSS-UPR-RPR-T-026-2026</t>
  </si>
  <si>
    <t>Clínica Nuestra Señora-Guápiles</t>
  </si>
  <si>
    <t>Jaime Manuel Otero Carmona</t>
  </si>
  <si>
    <t>RPR-S-027-2026</t>
  </si>
  <si>
    <t>Autorización RPR-S-027-2026</t>
  </si>
  <si>
    <t>Andrea Gurdián Murillo</t>
  </si>
  <si>
    <t>RPR-T-012-2026</t>
  </si>
  <si>
    <t>Autorización RPR-T-012-2026</t>
  </si>
  <si>
    <t>Autorización MS-DSS-UPR-RPR-T-018-2021</t>
  </si>
  <si>
    <t>Francisco Javier Bolaños Solís</t>
  </si>
  <si>
    <t>RPR-S-028-2026</t>
  </si>
  <si>
    <t>Autorización RPR-S-028-2026</t>
  </si>
  <si>
    <t>Víctor Gerardo Ramírez Gómez</t>
  </si>
  <si>
    <t>RPR-T-013-2026</t>
  </si>
  <si>
    <t>Autorización RPR-T-013-2026</t>
  </si>
  <si>
    <t>Centro Médico Los Ángeles</t>
  </si>
  <si>
    <t>3-101-700048 S.A.</t>
  </si>
  <si>
    <t>MS-DSS-UPR-0053-2026-D</t>
  </si>
  <si>
    <t>Carolina Rodríguez Guarin</t>
  </si>
  <si>
    <t>RPR-T-014-2026</t>
  </si>
  <si>
    <t>Autorización RPR-T-014-2026</t>
  </si>
  <si>
    <t>Raquel Alejandra Barquero Benavides</t>
  </si>
  <si>
    <t>RPR-S-029-2026</t>
  </si>
  <si>
    <t>Autorización RPR-S-029-2026</t>
  </si>
  <si>
    <t>MS-DSS-UPR-0058-2026-D</t>
  </si>
  <si>
    <t>Carivet Medicina Integrativa</t>
  </si>
  <si>
    <t>Carolina Rodríguez Guarín</t>
  </si>
  <si>
    <t>Autorización RPR-T-019-2019</t>
  </si>
  <si>
    <t xml:space="preserve">Michael Andrés Alvarado Murillo
 Ana Portuguez Barboza
Karla Sofía Levia Mora
</t>
  </si>
  <si>
    <t>504060508      116500259          117030667</t>
  </si>
  <si>
    <t>RPR-S-028-2025 RPR-S-029-2025 RPR-S-030-2026</t>
  </si>
  <si>
    <t>27/3/2025
27/3/2025
29/4/2026</t>
  </si>
  <si>
    <t>27/3/2027
27/03/2027
29/04/2028</t>
  </si>
  <si>
    <t>CARTA-MS-DPRSA-UPR-0346-2025
CARTA-MS-DPRSA-UPR-0346-2025
Autorización RPR-S-030-2026</t>
  </si>
  <si>
    <t>Lincy Monge Rojas</t>
  </si>
  <si>
    <t>RPR-S-031-2026</t>
  </si>
  <si>
    <t>Autorización RPR-S-031-2026</t>
  </si>
  <si>
    <t>David González Ulate</t>
  </si>
  <si>
    <t>RPR-S-032-2026</t>
  </si>
  <si>
    <t>Autorización RPR-S-032-2026</t>
  </si>
  <si>
    <t xml:space="preserve">Natalia Castro Hidalgo </t>
  </si>
  <si>
    <t>RPR-T-015-2026</t>
  </si>
  <si>
    <t>Autorización RPR-T-015-2026</t>
  </si>
  <si>
    <t>MS-DSS-UPR-0068-2026-D</t>
  </si>
  <si>
    <t>Autorización RPR-S-003-2025</t>
  </si>
  <si>
    <t>Autorización RPR-T-068-2024</t>
  </si>
  <si>
    <t xml:space="preserve">María Gabriela Quevedo Colmenares </t>
  </si>
  <si>
    <t>RPR-S-033-2026</t>
  </si>
  <si>
    <t>Autorización RPR-S-033-2026</t>
  </si>
  <si>
    <t>Autorización RPR-T-030-2021</t>
  </si>
  <si>
    <t xml:space="preserve">Sophia Soleibe Jaramillo </t>
  </si>
  <si>
    <t>RPR-T-016-2026</t>
  </si>
  <si>
    <t>Autorización RPR-T-016-2026</t>
  </si>
  <si>
    <t>Tatiana Molina Quesada</t>
  </si>
  <si>
    <t>RPR-S-034-2026</t>
  </si>
  <si>
    <t>Autorización RPR-S-034-2026</t>
  </si>
  <si>
    <t xml:space="preserve">Sebastián Ruiz Bolaños </t>
  </si>
  <si>
    <t>RPR-T-017-2026</t>
  </si>
  <si>
    <t>Autorización RPR-T-017-2026</t>
  </si>
  <si>
    <t>Andrea Ortiz Argueta
Kevin Arguedas Castro
Estefanny Ramírez Vásquez</t>
  </si>
  <si>
    <t>117350038
207350071
207360603</t>
  </si>
  <si>
    <t>RPR-S-066-2025
RPR-S-036-2026
RPR-S-037-2026</t>
  </si>
  <si>
    <t>CARTA-MS-DPRSA-UPR-0559-2025
Autorización RPR-S-036-2026
Autorización RPR-S-037-2026</t>
  </si>
  <si>
    <t>12/01/2025
29/05/2026
29/05/2026</t>
  </si>
  <si>
    <t>12/05/2027
29/05/2028
29/05/2028</t>
  </si>
  <si>
    <t>Autorización RPR-T-431-2015</t>
  </si>
  <si>
    <t>Rigoberto Monge Fernández</t>
  </si>
  <si>
    <t>RPR-S-038-2026</t>
  </si>
  <si>
    <t>Autorización RPR-038-2026</t>
  </si>
  <si>
    <t>Autorización RPR-T-015-2016</t>
  </si>
  <si>
    <t>Gastón Vega Salazar</t>
  </si>
  <si>
    <t>RPR-T-035-2026</t>
  </si>
  <si>
    <t>Autorización RPR-S-035-2026</t>
  </si>
  <si>
    <t xml:space="preserve">Tac y Centro Médico Alajuela </t>
  </si>
  <si>
    <t>Autorización RPR-T-010-2021</t>
  </si>
  <si>
    <t>Autorización RPR-S-020-2024</t>
  </si>
  <si>
    <t>Autorización RPR-T-009-2024</t>
  </si>
  <si>
    <t>Autorización RPR-T-028-2024</t>
  </si>
  <si>
    <t>Adriana María Espinoza Alfaro         
Nahir Tapia El Sayad</t>
  </si>
  <si>
    <t>RPR-T-013-2022
RPR-T-007-2025</t>
  </si>
  <si>
    <t>MS-DPRSA-UPR-1096-2024</t>
  </si>
  <si>
    <t>MS-DPRSA-UPR-1062-2024</t>
  </si>
  <si>
    <t xml:space="preserve">DRS-UN-046-2012-I           </t>
  </si>
  <si>
    <t>PCR-062-2004-D                          
         MS-DPRSA-UPR-0114-2023-D</t>
  </si>
  <si>
    <t xml:space="preserve">
Mitchelle Quesada Benavides</t>
  </si>
  <si>
    <t xml:space="preserve">
113140942</t>
  </si>
  <si>
    <t xml:space="preserve">
RPR-S-054-2025</t>
  </si>
  <si>
    <t xml:space="preserve"> 21/4/2025</t>
  </si>
  <si>
    <t xml:space="preserve"> 21/4/2027</t>
  </si>
  <si>
    <t xml:space="preserve">Nabil Hernández Gómez
</t>
  </si>
  <si>
    <t xml:space="preserve">RPR-S-012-2024
</t>
  </si>
  <si>
    <t xml:space="preserve">01/06/2026
</t>
  </si>
  <si>
    <t xml:space="preserve">01/06/2028
</t>
  </si>
  <si>
    <t xml:space="preserve">Autorización RPR-S-012-2024
</t>
  </si>
  <si>
    <t>RPR-S-047-2025 
RPR-S-048-2025</t>
  </si>
  <si>
    <t>RPR-S-043-2025
 RPR-S-044-2025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</si>
</sst>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US$&quot;* #,##0.00_-;\-&quot;US$&quot;* #,##0.00_-;_-&quot;US$&quot;* &quot;-&quot;??_-;_-@_-"/>
    <numFmt numFmtId="165" formatCode="[$-1580A]dd/mm/yyyy;@"/>
    <numFmt numFmtId="166" formatCode="dd/mm/yyyy;@"/>
    <numFmt numFmtId="167" formatCode="d/mm/yyyy;@"/>
    <numFmt numFmtId="168" formatCode="_-* #,##0.00\ _€_-;\-* #,##0.00\ _€_-;_-* &quot;-&quot;??\ _€_-;_-@_-"/>
  </numFmts>
  <fonts count="15" x14ac:knownFonts="1">
    <font>
      <sz val="11"/>
      <color theme="1"/>
      <name val="Calibri"/>
      <family val="2"/>
      <scheme val="minor"/>
    </font>
    <font>
      <sz val="10"/>
      <name val="Arial"/>
      <family val="2"/>
    </font>
    <font>
      <sz val="11"/>
      <color theme="1"/>
      <name val="Calibri"/>
      <family val="2"/>
      <scheme val="minor"/>
    </font>
    <font>
      <sz val="11"/>
      <color theme="1"/>
      <name val="Calibri Light"/>
      <family val="2"/>
      <scheme val="major"/>
    </font>
    <font>
      <sz val="12"/>
      <color theme="1"/>
      <name val="Calibri Light"/>
      <family val="2"/>
      <scheme val="major"/>
    </font>
    <font>
      <b/>
      <sz val="11"/>
      <color theme="1"/>
      <name val="Calibri Light"/>
      <family val="2"/>
      <scheme val="major"/>
    </font>
    <font>
      <sz val="11"/>
      <color theme="1"/>
      <name val="Calibri Light"/>
      <family val="2"/>
    </font>
    <font>
      <sz val="11"/>
      <name val="Calibri Light"/>
      <family val="2"/>
      <scheme val="major"/>
    </font>
    <font>
      <b/>
      <sz val="12"/>
      <color theme="1"/>
      <name val="Calibri Light"/>
      <family val="2"/>
      <scheme val="major"/>
    </font>
    <font>
      <b/>
      <sz val="11"/>
      <name val="Calibri Light"/>
      <family val="2"/>
      <scheme val="major"/>
    </font>
    <font>
      <sz val="11"/>
      <color theme="1"/>
      <name val="Calibri"/>
      <family val="2"/>
      <scheme val="minor"/>
    </font>
    <font>
      <b/>
      <sz val="11"/>
      <color theme="1"/>
      <name val="Calibri Light"/>
      <family val="2"/>
    </font>
    <font>
      <sz val="10"/>
      <color theme="1"/>
      <name val="Calibri Light"/>
      <family val="2"/>
      <scheme val="major"/>
    </font>
    <font>
      <sz val="8"/>
      <color theme="1"/>
      <name val="Calibri Light"/>
      <family val="2"/>
      <scheme val="major"/>
    </font>
    <font>
      <sz val="8"/>
      <color theme="1"/>
      <name val="Segoe UI"/>
      <family val="2"/>
    </font>
  </fonts>
  <fills count="1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bgColor theme="6" tint="0.59999389629810485"/>
      </patternFill>
    </fill>
    <fill>
      <patternFill patternType="solid">
        <fgColor theme="0"/>
        <bgColor theme="6" tint="0.79998168889431442"/>
      </patternFill>
    </fill>
    <fill>
      <patternFill patternType="solid">
        <fgColor theme="9" tint="0.79998168889431442"/>
        <bgColor theme="6" tint="0.59999389629810485"/>
      </patternFill>
    </fill>
    <fill>
      <patternFill patternType="solid">
        <fgColor theme="9" tint="0.79998168889431442"/>
        <bgColor theme="6" tint="0.79998168889431442"/>
      </patternFill>
    </fill>
    <fill>
      <patternFill patternType="solid">
        <fgColor theme="0"/>
        <bgColor theme="8" tint="0.79998168889431442"/>
      </patternFill>
    </fill>
    <fill>
      <patternFill patternType="solid">
        <fgColor theme="0"/>
        <bgColor theme="8" tint="0.59999389629810485"/>
      </patternFill>
    </fill>
    <fill>
      <patternFill patternType="solid">
        <fgColor theme="0"/>
        <bgColor theme="9" tint="0.79998168889431442"/>
      </patternFill>
    </fill>
    <fill>
      <patternFill patternType="solid">
        <fgColor theme="0"/>
        <bgColor theme="6" tint="0.79995117038483843"/>
      </patternFill>
    </fill>
    <fill>
      <patternFill patternType="solid">
        <fgColor theme="0"/>
        <bgColor theme="9" tint="0.79995117038483843"/>
      </patternFill>
    </fill>
    <fill>
      <patternFill patternType="solid">
        <fgColor theme="0"/>
        <bgColor rgb="FFEDEDED"/>
      </patternFill>
    </fill>
    <fill>
      <patternFill patternType="solid">
        <fgColor theme="0"/>
        <bgColor theme="9" tint="0.5999938962981048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164" fontId="2" fillId="0" borderId="0" applyFont="0" applyFill="0" applyBorder="0" applyAlignment="0" applyProtection="0"/>
    <xf numFmtId="0" fontId="1" fillId="0" borderId="0"/>
    <xf numFmtId="168"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2" fillId="0" borderId="0" applyFont="0" applyFill="0" applyBorder="0" applyAlignment="0" applyProtection="0"/>
  </cellStyleXfs>
  <cellXfs count="88">
    <xf numFmtId="0" fontId="0" fillId="0" borderId="0" xfId="0"/>
    <xf numFmtId="0" fontId="5" fillId="8" borderId="1" xfId="0" applyFont="1" applyFill="1" applyBorder="1" applyAlignment="1">
      <alignment horizontal="center" vertical="top" wrapText="1"/>
    </xf>
    <xf numFmtId="0" fontId="5" fillId="7" borderId="1" xfId="0" applyFont="1" applyFill="1" applyBorder="1" applyAlignment="1">
      <alignment horizontal="center" vertical="top" wrapText="1"/>
    </xf>
    <xf numFmtId="0" fontId="3" fillId="3" borderId="1" xfId="0" applyFont="1" applyFill="1" applyBorder="1" applyAlignment="1">
      <alignment horizontal="center" vertical="top" wrapText="1"/>
    </xf>
    <xf numFmtId="166" fontId="3" fillId="6" borderId="1" xfId="0" applyNumberFormat="1" applyFont="1" applyFill="1" applyBorder="1" applyAlignment="1">
      <alignment horizontal="center" vertical="top" wrapText="1"/>
    </xf>
    <xf numFmtId="0" fontId="3" fillId="6" borderId="1" xfId="0" applyFont="1" applyFill="1" applyBorder="1" applyAlignment="1">
      <alignment horizontal="center" vertical="top" wrapText="1"/>
    </xf>
    <xf numFmtId="0" fontId="3" fillId="5" borderId="1" xfId="0" applyFont="1" applyFill="1" applyBorder="1" applyAlignment="1">
      <alignment horizontal="center" vertical="top" wrapText="1"/>
    </xf>
    <xf numFmtId="166" fontId="3" fillId="5" borderId="1" xfId="0" applyNumberFormat="1" applyFont="1" applyFill="1" applyBorder="1" applyAlignment="1">
      <alignment horizontal="center" vertical="top" wrapText="1"/>
    </xf>
    <xf numFmtId="167" fontId="3" fillId="6" borderId="1" xfId="0" applyNumberFormat="1" applyFont="1" applyFill="1" applyBorder="1" applyAlignment="1">
      <alignment horizontal="center" vertical="top" wrapText="1"/>
    </xf>
    <xf numFmtId="167" fontId="3" fillId="5" borderId="1" xfId="0" applyNumberFormat="1" applyFont="1" applyFill="1" applyBorder="1" applyAlignment="1">
      <alignment horizontal="center" vertical="top" wrapText="1"/>
    </xf>
    <xf numFmtId="0" fontId="3" fillId="0" borderId="1" xfId="0" applyFont="1" applyBorder="1" applyAlignment="1">
      <alignment horizontal="center" vertical="top" wrapText="1"/>
    </xf>
    <xf numFmtId="1" fontId="3" fillId="6"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4" fillId="3" borderId="1" xfId="0" applyFont="1" applyFill="1" applyBorder="1" applyAlignment="1">
      <alignment horizontal="center" vertical="top" wrapText="1"/>
    </xf>
    <xf numFmtId="0" fontId="3" fillId="6" borderId="1" xfId="0" applyFont="1" applyFill="1" applyBorder="1" applyAlignment="1">
      <alignment horizontal="center" vertical="top" wrapText="1" readingOrder="1"/>
    </xf>
    <xf numFmtId="165" fontId="4"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wrapText="1"/>
    </xf>
    <xf numFmtId="0" fontId="7" fillId="3" borderId="1" xfId="0" applyFont="1" applyFill="1" applyBorder="1" applyAlignment="1">
      <alignment horizontal="center" vertical="top" wrapText="1"/>
    </xf>
    <xf numFmtId="166" fontId="7" fillId="3" borderId="1" xfId="0" applyNumberFormat="1" applyFont="1" applyFill="1" applyBorder="1" applyAlignment="1">
      <alignment horizontal="center" vertical="top" wrapText="1"/>
    </xf>
    <xf numFmtId="0" fontId="7" fillId="0" borderId="1" xfId="0" applyFont="1" applyBorder="1" applyAlignment="1">
      <alignment horizontal="center" vertical="top" wrapText="1"/>
    </xf>
    <xf numFmtId="0" fontId="9" fillId="4" borderId="1" xfId="0" applyFont="1" applyFill="1" applyBorder="1" applyAlignment="1">
      <alignment horizontal="center" vertical="top" wrapText="1"/>
    </xf>
    <xf numFmtId="166" fontId="9" fillId="4" borderId="1" xfId="0" applyNumberFormat="1" applyFont="1" applyFill="1" applyBorder="1" applyAlignment="1">
      <alignment horizontal="center" vertical="top" wrapText="1"/>
    </xf>
    <xf numFmtId="0" fontId="9" fillId="3" borderId="1" xfId="0" applyFont="1" applyFill="1" applyBorder="1" applyAlignment="1">
      <alignment horizontal="center" vertical="top" wrapText="1"/>
    </xf>
    <xf numFmtId="0" fontId="9" fillId="0" borderId="1" xfId="0" applyFont="1" applyBorder="1" applyAlignment="1">
      <alignment horizontal="center" vertical="top" wrapText="1"/>
    </xf>
    <xf numFmtId="166" fontId="7" fillId="0" borderId="1" xfId="0" applyNumberFormat="1" applyFont="1" applyBorder="1" applyAlignment="1">
      <alignment horizontal="center" vertical="top" wrapText="1"/>
    </xf>
    <xf numFmtId="0" fontId="5" fillId="5" borderId="1" xfId="0" applyFont="1" applyFill="1" applyBorder="1" applyAlignment="1">
      <alignment horizontal="center" vertical="top" wrapText="1"/>
    </xf>
    <xf numFmtId="0" fontId="5" fillId="6" borderId="1" xfId="0" applyFont="1" applyFill="1" applyBorder="1" applyAlignment="1">
      <alignment horizontal="center" vertical="top" wrapText="1"/>
    </xf>
    <xf numFmtId="165" fontId="7"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1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14" fontId="5" fillId="3" borderId="1" xfId="0" applyNumberFormat="1" applyFont="1" applyFill="1" applyBorder="1" applyAlignment="1">
      <alignment horizontal="center" vertical="top" wrapText="1"/>
    </xf>
    <xf numFmtId="0" fontId="5" fillId="0" borderId="0" xfId="0" applyFont="1" applyAlignment="1">
      <alignment horizontal="center" vertical="top" wrapText="1"/>
    </xf>
    <xf numFmtId="0" fontId="3" fillId="9" borderId="1" xfId="0" applyFont="1" applyFill="1" applyBorder="1" applyAlignment="1">
      <alignment horizontal="center" vertical="top" wrapText="1"/>
    </xf>
    <xf numFmtId="1" fontId="3" fillId="3" borderId="1" xfId="0" applyNumberFormat="1" applyFont="1" applyFill="1" applyBorder="1" applyAlignment="1">
      <alignment horizontal="center" vertical="top" wrapText="1"/>
    </xf>
    <xf numFmtId="166" fontId="3" fillId="3" borderId="1" xfId="0" applyNumberFormat="1" applyFont="1" applyFill="1" applyBorder="1" applyAlignment="1">
      <alignment horizontal="center" vertical="top" wrapText="1"/>
    </xf>
    <xf numFmtId="0" fontId="3" fillId="12" borderId="1" xfId="0" applyFont="1" applyFill="1" applyBorder="1" applyAlignment="1">
      <alignment horizontal="center" vertical="top" wrapText="1"/>
    </xf>
    <xf numFmtId="3" fontId="3" fillId="3" borderId="1" xfId="0" applyNumberFormat="1" applyFont="1" applyFill="1" applyBorder="1" applyAlignment="1">
      <alignment horizontal="center" vertical="top" wrapText="1"/>
    </xf>
    <xf numFmtId="0" fontId="3" fillId="13" borderId="1" xfId="0" applyFont="1" applyFill="1" applyBorder="1" applyAlignment="1">
      <alignment horizontal="center" vertical="top" wrapText="1"/>
    </xf>
    <xf numFmtId="0" fontId="3" fillId="15" borderId="1" xfId="0" applyFont="1" applyFill="1" applyBorder="1" applyAlignment="1">
      <alignment horizontal="center" vertical="top" wrapText="1"/>
    </xf>
    <xf numFmtId="1" fontId="3" fillId="15" borderId="1" xfId="0" applyNumberFormat="1" applyFont="1" applyFill="1" applyBorder="1" applyAlignment="1">
      <alignment horizontal="center" vertical="top" wrapText="1"/>
    </xf>
    <xf numFmtId="0" fontId="5" fillId="15" borderId="1" xfId="0" applyFont="1" applyFill="1" applyBorder="1" applyAlignment="1">
      <alignment horizontal="center" vertical="top" wrapText="1"/>
    </xf>
    <xf numFmtId="166" fontId="3" fillId="15" borderId="1" xfId="0" applyNumberFormat="1" applyFont="1" applyFill="1" applyBorder="1" applyAlignment="1">
      <alignment horizontal="center" vertical="top" wrapText="1"/>
    </xf>
    <xf numFmtId="0" fontId="5" fillId="13" borderId="1" xfId="0" applyFont="1" applyFill="1" applyBorder="1" applyAlignment="1">
      <alignment horizontal="center" vertical="top" wrapText="1"/>
    </xf>
    <xf numFmtId="166" fontId="3" fillId="13" borderId="1" xfId="0" applyNumberFormat="1" applyFont="1" applyFill="1" applyBorder="1" applyAlignment="1">
      <alignment horizontal="center" vertical="top" wrapText="1"/>
    </xf>
    <xf numFmtId="166" fontId="3" fillId="12" borderId="1" xfId="0" applyNumberFormat="1" applyFont="1" applyFill="1" applyBorder="1" applyAlignment="1">
      <alignment horizontal="center" vertical="top" wrapText="1"/>
    </xf>
    <xf numFmtId="0" fontId="3" fillId="14" borderId="1" xfId="0" applyFont="1" applyFill="1" applyBorder="1" applyAlignment="1">
      <alignment horizontal="center" vertical="top" wrapText="1"/>
    </xf>
    <xf numFmtId="0" fontId="5" fillId="14" borderId="1" xfId="0" applyFont="1" applyFill="1" applyBorder="1" applyAlignment="1">
      <alignment horizontal="center" vertical="top" wrapText="1"/>
    </xf>
    <xf numFmtId="166" fontId="3" fillId="3" borderId="1" xfId="3" applyNumberFormat="1" applyFont="1" applyFill="1" applyBorder="1" applyAlignment="1">
      <alignment horizontal="center" vertical="top" wrapText="1"/>
    </xf>
    <xf numFmtId="165" fontId="3" fillId="3" borderId="1" xfId="3" applyNumberFormat="1" applyFont="1" applyFill="1" applyBorder="1" applyAlignment="1">
      <alignment horizontal="center" vertical="top" wrapText="1"/>
    </xf>
    <xf numFmtId="0" fontId="6" fillId="3" borderId="1" xfId="0" applyFont="1" applyFill="1" applyBorder="1" applyAlignment="1">
      <alignment horizontal="center" vertical="top" wrapText="1"/>
    </xf>
    <xf numFmtId="1" fontId="6" fillId="3" borderId="1" xfId="0" applyNumberFormat="1" applyFont="1" applyFill="1" applyBorder="1" applyAlignment="1">
      <alignment horizontal="center" vertical="top" wrapText="1"/>
    </xf>
    <xf numFmtId="0" fontId="11" fillId="3" borderId="1" xfId="0" applyFont="1" applyFill="1" applyBorder="1" applyAlignment="1">
      <alignment horizontal="center" vertical="top" wrapText="1"/>
    </xf>
    <xf numFmtId="166" fontId="6" fillId="3" borderId="1" xfId="0" applyNumberFormat="1" applyFont="1" applyFill="1" applyBorder="1" applyAlignment="1">
      <alignment horizontal="center" vertical="top" wrapText="1"/>
    </xf>
    <xf numFmtId="165" fontId="6" fillId="3" borderId="1" xfId="0" applyNumberFormat="1" applyFont="1" applyFill="1" applyBorder="1" applyAlignment="1">
      <alignment horizontal="center" vertical="top" wrapText="1"/>
    </xf>
    <xf numFmtId="166" fontId="6" fillId="12" borderId="1" xfId="0" applyNumberFormat="1" applyFont="1" applyFill="1" applyBorder="1" applyAlignment="1">
      <alignment horizontal="center" vertical="top" wrapText="1"/>
    </xf>
    <xf numFmtId="0" fontId="6" fillId="12" borderId="1" xfId="0" applyFont="1" applyFill="1" applyBorder="1" applyAlignment="1">
      <alignment horizontal="center" vertical="top" wrapText="1"/>
    </xf>
    <xf numFmtId="0" fontId="11" fillId="12" borderId="1" xfId="0" applyFont="1" applyFill="1" applyBorder="1" applyAlignment="1">
      <alignment horizontal="center" vertical="top" wrapText="1"/>
    </xf>
    <xf numFmtId="0" fontId="6" fillId="13" borderId="1" xfId="0" applyFont="1" applyFill="1" applyBorder="1" applyAlignment="1">
      <alignment horizontal="center" vertical="top" wrapText="1"/>
    </xf>
    <xf numFmtId="0" fontId="11" fillId="13" borderId="1" xfId="0" applyFont="1" applyFill="1" applyBorder="1" applyAlignment="1">
      <alignment horizontal="center" vertical="top" wrapText="1"/>
    </xf>
    <xf numFmtId="166" fontId="6" fillId="13" borderId="1" xfId="0" applyNumberFormat="1" applyFont="1" applyFill="1" applyBorder="1" applyAlignment="1">
      <alignment horizontal="center" vertical="top" wrapText="1"/>
    </xf>
    <xf numFmtId="0" fontId="5" fillId="3" borderId="1" xfId="0" quotePrefix="1" applyFont="1" applyFill="1" applyBorder="1" applyAlignment="1">
      <alignment horizontal="center" vertical="top" wrapText="1"/>
    </xf>
    <xf numFmtId="1" fontId="3" fillId="3" borderId="1" xfId="2" applyNumberFormat="1" applyFont="1" applyFill="1" applyBorder="1" applyAlignment="1">
      <alignment horizontal="center" vertical="top" wrapText="1"/>
    </xf>
    <xf numFmtId="14" fontId="6"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xf>
    <xf numFmtId="166" fontId="3" fillId="3" borderId="1" xfId="0" applyNumberFormat="1" applyFont="1" applyFill="1" applyBorder="1" applyAlignment="1">
      <alignment horizontal="center" vertical="top"/>
    </xf>
    <xf numFmtId="3" fontId="6" fillId="3" borderId="1" xfId="0" applyNumberFormat="1" applyFont="1" applyFill="1" applyBorder="1" applyAlignment="1">
      <alignment horizontal="center" vertical="top" wrapText="1"/>
    </xf>
    <xf numFmtId="0" fontId="3" fillId="10" borderId="1" xfId="0" applyFont="1" applyFill="1" applyBorder="1" applyAlignment="1">
      <alignment horizontal="center" vertical="top" wrapText="1"/>
    </xf>
    <xf numFmtId="165" fontId="3" fillId="9" borderId="1" xfId="0" applyNumberFormat="1" applyFont="1" applyFill="1" applyBorder="1" applyAlignment="1">
      <alignment horizontal="center" vertical="top" wrapText="1"/>
    </xf>
    <xf numFmtId="166" fontId="3" fillId="11"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165" fontId="3" fillId="3" borderId="1" xfId="0" quotePrefix="1" applyNumberFormat="1" applyFont="1" applyFill="1" applyBorder="1" applyAlignment="1">
      <alignment horizontal="center" vertical="top" wrapText="1"/>
    </xf>
    <xf numFmtId="0" fontId="12" fillId="3" borderId="1" xfId="0" applyFont="1" applyFill="1" applyBorder="1" applyAlignment="1">
      <alignment horizontal="center" vertical="top"/>
    </xf>
    <xf numFmtId="0" fontId="3" fillId="3" borderId="1" xfId="0" applyFont="1" applyFill="1" applyBorder="1" applyAlignment="1">
      <alignment vertical="top"/>
    </xf>
    <xf numFmtId="0" fontId="14" fillId="3" borderId="1" xfId="0" applyFont="1" applyFill="1" applyBorder="1" applyAlignment="1">
      <alignment horizontal="center"/>
    </xf>
    <xf numFmtId="0" fontId="13" fillId="3" borderId="1" xfId="0" applyFont="1" applyFill="1" applyBorder="1" applyAlignment="1">
      <alignment horizontal="center" vertical="top"/>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3" fillId="3" borderId="1" xfId="0" applyFont="1" applyFill="1" applyBorder="1" applyAlignment="1">
      <alignment vertical="top" wrapText="1"/>
    </xf>
    <xf numFmtId="0" fontId="14" fillId="3" borderId="1" xfId="0" applyFont="1" applyFill="1" applyBorder="1"/>
    <xf numFmtId="3" fontId="5" fillId="3" borderId="1" xfId="0" applyNumberFormat="1" applyFont="1" applyFill="1" applyBorder="1" applyAlignment="1">
      <alignment horizontal="center" vertical="top" wrapText="1"/>
    </xf>
    <xf numFmtId="0" fontId="5" fillId="3" borderId="1" xfId="0" applyFont="1" applyFill="1" applyBorder="1" applyAlignment="1">
      <alignment horizontal="center" vertical="top"/>
    </xf>
    <xf numFmtId="1" fontId="3" fillId="3" borderId="1" xfId="0" applyNumberFormat="1" applyFont="1" applyFill="1" applyBorder="1" applyAlignment="1">
      <alignment horizontal="center" vertical="top"/>
    </xf>
    <xf numFmtId="14" fontId="3" fillId="3" borderId="1" xfId="0" applyNumberFormat="1" applyFont="1" applyFill="1" applyBorder="1" applyAlignment="1">
      <alignment horizontal="center" vertical="top"/>
    </xf>
    <xf numFmtId="0" fontId="13" fillId="3" borderId="1" xfId="0" applyFont="1" applyFill="1" applyBorder="1" applyAlignment="1">
      <alignment vertical="top"/>
    </xf>
    <xf numFmtId="0" fontId="3" fillId="3" borderId="1" xfId="0" applyFont="1" applyFill="1" applyBorder="1" applyAlignment="1">
      <alignment horizontal="center" wrapText="1"/>
    </xf>
  </cellXfs>
  <cellStyles count="10">
    <cellStyle name="Millares 2" xfId="1" xr:uid="{00000000-0005-0000-0000-000002000000}"/>
    <cellStyle name="Millares 2 2" xfId="4" xr:uid="{97FAEBE6-9518-4C0E-AF64-0E821A97579C}"/>
    <cellStyle name="Millares 2 3" xfId="6" xr:uid="{F1465D93-88FF-493C-B905-AF88A1D19F76}"/>
    <cellStyle name="Millares 2 3 2" xfId="8" xr:uid="{0C1B315E-E4DA-483D-9264-75AE1D2988BA}"/>
    <cellStyle name="Millares 3" xfId="5" xr:uid="{BD57E296-3FA5-4E4A-B182-A3FAD9E91682}"/>
    <cellStyle name="Millares 3 2" xfId="9" xr:uid="{ABD751F4-7790-4B6B-9AC2-6353B7236D5E}"/>
    <cellStyle name="Moneda" xfId="2" builtinId="4"/>
    <cellStyle name="Normal" xfId="0" builtinId="0"/>
    <cellStyle name="Normal 2" xfId="3" xr:uid="{00000000-0005-0000-0000-000004000000}"/>
    <cellStyle name="Normal 3" xfId="7" xr:uid="{7FA46D03-3E51-4F17-B5CA-E91281E51272}"/>
  </cellStyles>
  <dxfs count="22">
    <dxf>
      <font>
        <b/>
        <i val="0"/>
        <color rgb="FF800000"/>
      </font>
    </dxf>
    <dxf>
      <font>
        <b/>
        <i val="0"/>
      </font>
    </dxf>
    <dxf>
      <font>
        <b/>
        <i val="0"/>
        <color rgb="FFC00000"/>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b/>
        <i val="0"/>
      </font>
    </dxf>
    <dxf>
      <font>
        <color rgb="FF9C0006"/>
      </font>
    </dxf>
    <dxf>
      <font>
        <color rgb="FF9C0006"/>
      </font>
    </dxf>
    <dxf>
      <font>
        <color rgb="FF9C0006"/>
      </font>
    </dxf>
    <dxf>
      <font>
        <b/>
        <i val="0"/>
      </font>
    </dxf>
    <dxf>
      <font>
        <color rgb="FF9C0006"/>
      </font>
    </dxf>
    <dxf>
      <font>
        <color rgb="FF9C0006"/>
      </font>
    </dxf>
    <dxf>
      <font>
        <color rgb="FF9C0006"/>
      </font>
    </dxf>
    <dxf>
      <font>
        <b/>
        <i val="0"/>
      </font>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2130424</xdr:colOff>
      <xdr:row>229</xdr:row>
      <xdr:rowOff>0</xdr:rowOff>
    </xdr:from>
    <xdr:ext cx="65" cy="172227"/>
    <xdr:sp macro="" textlink="">
      <xdr:nvSpPr>
        <xdr:cNvPr id="2" name="CuadroTexto 1">
          <a:extLst>
            <a:ext uri="{FF2B5EF4-FFF2-40B4-BE49-F238E27FC236}">
              <a16:creationId xmlns:a16="http://schemas.microsoft.com/office/drawing/2014/main" id="{C16C1E38-6415-453F-9767-E4B372CB90EE}"/>
            </a:ext>
          </a:extLst>
        </xdr:cNvPr>
        <xdr:cNvSpPr txBox="1"/>
      </xdr:nvSpPr>
      <xdr:spPr>
        <a:xfrm>
          <a:off x="21856699"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2130424</xdr:colOff>
      <xdr:row>154</xdr:row>
      <xdr:rowOff>0</xdr:rowOff>
    </xdr:from>
    <xdr:ext cx="65" cy="172227"/>
    <xdr:sp macro="" textlink="">
      <xdr:nvSpPr>
        <xdr:cNvPr id="2" name="CuadroTexto 1">
          <a:extLst>
            <a:ext uri="{FF2B5EF4-FFF2-40B4-BE49-F238E27FC236}">
              <a16:creationId xmlns:a16="http://schemas.microsoft.com/office/drawing/2014/main" id="{C1064C83-179C-4E27-BBF1-78D0D771A0DC}"/>
            </a:ext>
          </a:extLst>
        </xdr:cNvPr>
        <xdr:cNvSpPr txBox="1"/>
      </xdr:nvSpPr>
      <xdr:spPr>
        <a:xfrm>
          <a:off x="4984749" y="14043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32E4-CF5F-4584-ADC3-9F65E0CF717F}">
  <dimension ref="A1:R329"/>
  <sheetViews>
    <sheetView zoomScale="96" zoomScaleNormal="96" workbookViewId="0">
      <pane ySplit="2" topLeftCell="A84" activePane="bottomLeft" state="frozen"/>
      <selection pane="bottomLeft" activeCell="A84" sqref="A84"/>
    </sheetView>
  </sheetViews>
  <sheetFormatPr baseColWidth="10" defaultColWidth="11.453125" defaultRowHeight="27.75" customHeight="1" x14ac:dyDescent="0.35"/>
  <cols>
    <col min="1" max="1" width="7.453125" style="25" customWidth="1"/>
    <col min="2" max="2" width="54.81640625" style="21" customWidth="1"/>
    <col min="3" max="3" width="52.7265625" style="21" customWidth="1"/>
    <col min="4" max="4" width="32.54296875" style="21" customWidth="1"/>
    <col min="5" max="5" width="13" style="21" customWidth="1"/>
    <col min="6" max="6" width="21.54296875" style="21" customWidth="1"/>
    <col min="7" max="7" width="39.54296875" style="21" customWidth="1"/>
    <col min="8" max="8" width="14.54296875" style="21" customWidth="1"/>
    <col min="9" max="9" width="20.26953125" style="34" customWidth="1"/>
    <col min="10" max="10" width="12.453125" style="21" customWidth="1"/>
    <col min="11" max="11" width="17.81640625" style="26" customWidth="1"/>
    <col min="12" max="12" width="58.54296875" style="21" customWidth="1"/>
    <col min="13" max="13" width="36.26953125" style="25" customWidth="1"/>
    <col min="14" max="16384" width="11.453125" style="21"/>
  </cols>
  <sheetData>
    <row r="1" spans="1:13" ht="27.75" customHeight="1" x14ac:dyDescent="0.35">
      <c r="A1" s="78" t="s">
        <v>0</v>
      </c>
      <c r="B1" s="79"/>
      <c r="C1" s="79"/>
      <c r="D1" s="79"/>
      <c r="E1" s="79"/>
      <c r="F1" s="79"/>
      <c r="G1" s="79"/>
      <c r="H1" s="79"/>
      <c r="I1" s="79"/>
      <c r="J1" s="79"/>
      <c r="K1" s="79"/>
      <c r="L1" s="79"/>
      <c r="M1" s="79"/>
    </row>
    <row r="2" spans="1:13" ht="33" customHeight="1" x14ac:dyDescent="0.35">
      <c r="A2" s="22" t="s">
        <v>1</v>
      </c>
      <c r="B2" s="22" t="s">
        <v>2</v>
      </c>
      <c r="C2" s="22" t="s">
        <v>3</v>
      </c>
      <c r="D2" s="22" t="s">
        <v>4</v>
      </c>
      <c r="E2" s="22" t="s">
        <v>5</v>
      </c>
      <c r="F2" s="22" t="s">
        <v>6</v>
      </c>
      <c r="G2" s="22" t="s">
        <v>7</v>
      </c>
      <c r="H2" s="22" t="s">
        <v>8</v>
      </c>
      <c r="I2" s="22" t="s">
        <v>9</v>
      </c>
      <c r="J2" s="22" t="s">
        <v>10</v>
      </c>
      <c r="K2" s="23" t="s">
        <v>11</v>
      </c>
      <c r="L2" s="22" t="s">
        <v>12</v>
      </c>
      <c r="M2" s="22" t="s">
        <v>821</v>
      </c>
    </row>
    <row r="3" spans="1:13" ht="27.75" customHeight="1" x14ac:dyDescent="0.35">
      <c r="A3" s="2">
        <v>1</v>
      </c>
      <c r="B3" s="5" t="s">
        <v>16</v>
      </c>
      <c r="C3" s="5" t="s">
        <v>16</v>
      </c>
      <c r="D3" s="5" t="s">
        <v>17</v>
      </c>
      <c r="E3" s="5" t="s">
        <v>18</v>
      </c>
      <c r="F3" s="5" t="s">
        <v>19</v>
      </c>
      <c r="G3" s="5" t="s">
        <v>20</v>
      </c>
      <c r="H3" s="11">
        <v>186200505515</v>
      </c>
      <c r="I3" s="54" t="s">
        <v>833</v>
      </c>
      <c r="J3" s="55">
        <v>46162</v>
      </c>
      <c r="K3" s="55">
        <v>46893</v>
      </c>
      <c r="L3" s="56" t="s">
        <v>1815</v>
      </c>
      <c r="M3" s="27" t="str">
        <f t="shared" ref="M3:M66" ca="1" si="0">IF(K3&lt;TODAY(),"VENCIDO",IF(K3&gt;=TODAY(),"VIGENTE"))</f>
        <v>VIGENTE</v>
      </c>
    </row>
    <row r="4" spans="1:13" ht="27.75" customHeight="1" x14ac:dyDescent="0.35">
      <c r="A4" s="1">
        <v>2</v>
      </c>
      <c r="B4" s="6" t="s">
        <v>21</v>
      </c>
      <c r="C4" s="6" t="s">
        <v>21</v>
      </c>
      <c r="D4" s="6" t="s">
        <v>22</v>
      </c>
      <c r="E4" s="6" t="s">
        <v>23</v>
      </c>
      <c r="F4" s="6" t="s">
        <v>24</v>
      </c>
      <c r="G4" s="3" t="s">
        <v>1654</v>
      </c>
      <c r="H4" s="3">
        <v>115030295</v>
      </c>
      <c r="I4" s="18" t="s">
        <v>1655</v>
      </c>
      <c r="J4" s="37">
        <v>46071</v>
      </c>
      <c r="K4" s="37">
        <v>46801</v>
      </c>
      <c r="L4" s="13" t="s">
        <v>1656</v>
      </c>
      <c r="M4" s="27" t="str">
        <f t="shared" ca="1" si="0"/>
        <v>VIGENTE</v>
      </c>
    </row>
    <row r="5" spans="1:13" ht="27.75" customHeight="1" x14ac:dyDescent="0.35">
      <c r="A5" s="2">
        <v>3</v>
      </c>
      <c r="B5" s="6" t="s">
        <v>25</v>
      </c>
      <c r="C5" s="6" t="s">
        <v>26</v>
      </c>
      <c r="D5" s="6" t="s">
        <v>27</v>
      </c>
      <c r="E5" s="6" t="s">
        <v>14</v>
      </c>
      <c r="F5" s="6" t="s">
        <v>15</v>
      </c>
      <c r="G5" s="6" t="s">
        <v>28</v>
      </c>
      <c r="H5" s="6">
        <v>204920181</v>
      </c>
      <c r="I5" s="18" t="s">
        <v>841</v>
      </c>
      <c r="J5" s="55">
        <v>46168</v>
      </c>
      <c r="K5" s="55">
        <v>46899</v>
      </c>
      <c r="L5" s="52" t="s">
        <v>1842</v>
      </c>
      <c r="M5" s="27" t="str">
        <f t="shared" ca="1" si="0"/>
        <v>VIGENTE</v>
      </c>
    </row>
    <row r="6" spans="1:13" ht="27.75" customHeight="1" x14ac:dyDescent="0.35">
      <c r="A6" s="1">
        <v>4</v>
      </c>
      <c r="B6" s="5" t="s">
        <v>30</v>
      </c>
      <c r="C6" s="5" t="s">
        <v>26</v>
      </c>
      <c r="D6" s="5" t="s">
        <v>31</v>
      </c>
      <c r="E6" s="5" t="s">
        <v>14</v>
      </c>
      <c r="F6" s="5" t="s">
        <v>15</v>
      </c>
      <c r="G6" s="5" t="s">
        <v>32</v>
      </c>
      <c r="H6" s="5">
        <v>108460792</v>
      </c>
      <c r="I6" s="18" t="s">
        <v>842</v>
      </c>
      <c r="J6" s="37">
        <v>45877</v>
      </c>
      <c r="K6" s="37">
        <v>46607</v>
      </c>
      <c r="L6" s="12" t="s">
        <v>1343</v>
      </c>
      <c r="M6" s="27" t="str">
        <f t="shared" ca="1" si="0"/>
        <v>VIGENTE</v>
      </c>
    </row>
    <row r="7" spans="1:13" ht="27.75" customHeight="1" x14ac:dyDescent="0.35">
      <c r="A7" s="2">
        <v>5</v>
      </c>
      <c r="B7" s="15" t="s">
        <v>1022</v>
      </c>
      <c r="C7" s="3" t="s">
        <v>69</v>
      </c>
      <c r="D7" s="74" t="s">
        <v>1023</v>
      </c>
      <c r="E7" s="3" t="s">
        <v>14</v>
      </c>
      <c r="F7" s="3" t="s">
        <v>15</v>
      </c>
      <c r="G7" s="3" t="s">
        <v>1416</v>
      </c>
      <c r="H7" s="3">
        <v>401670832</v>
      </c>
      <c r="I7" s="18" t="s">
        <v>1417</v>
      </c>
      <c r="J7" s="37">
        <v>45924</v>
      </c>
      <c r="K7" s="37">
        <v>46654</v>
      </c>
      <c r="L7" s="3" t="s">
        <v>1418</v>
      </c>
      <c r="M7" s="27" t="str">
        <f t="shared" ca="1" si="0"/>
        <v>VIGENTE</v>
      </c>
    </row>
    <row r="8" spans="1:13" ht="27.75" customHeight="1" x14ac:dyDescent="0.35">
      <c r="A8" s="1">
        <v>6</v>
      </c>
      <c r="B8" s="6" t="s">
        <v>33</v>
      </c>
      <c r="C8" s="6" t="s">
        <v>26</v>
      </c>
      <c r="D8" s="6" t="s">
        <v>34</v>
      </c>
      <c r="E8" s="6" t="s">
        <v>14</v>
      </c>
      <c r="F8" s="6" t="s">
        <v>15</v>
      </c>
      <c r="G8" s="6" t="s">
        <v>35</v>
      </c>
      <c r="H8" s="6">
        <v>503360984</v>
      </c>
      <c r="I8" s="18" t="s">
        <v>843</v>
      </c>
      <c r="J8" s="9">
        <v>44797</v>
      </c>
      <c r="K8" s="7">
        <v>46258</v>
      </c>
      <c r="L8" s="6" t="s">
        <v>702</v>
      </c>
      <c r="M8" s="27" t="str">
        <f t="shared" ca="1" si="0"/>
        <v>VIGENTE</v>
      </c>
    </row>
    <row r="9" spans="1:13" ht="27.75" customHeight="1" x14ac:dyDescent="0.35">
      <c r="A9" s="2">
        <v>7</v>
      </c>
      <c r="B9" s="5" t="s">
        <v>36</v>
      </c>
      <c r="C9" s="5" t="s">
        <v>26</v>
      </c>
      <c r="D9" s="5" t="s">
        <v>37</v>
      </c>
      <c r="E9" s="5" t="s">
        <v>14</v>
      </c>
      <c r="F9" s="5" t="s">
        <v>15</v>
      </c>
      <c r="G9" s="52" t="s">
        <v>1690</v>
      </c>
      <c r="H9" s="60">
        <v>110630462</v>
      </c>
      <c r="I9" s="61" t="s">
        <v>1691</v>
      </c>
      <c r="J9" s="62">
        <v>46090</v>
      </c>
      <c r="K9" s="62">
        <v>46821</v>
      </c>
      <c r="L9" s="56" t="s">
        <v>1692</v>
      </c>
      <c r="M9" s="27" t="str">
        <f t="shared" ca="1" si="0"/>
        <v>VIGENTE</v>
      </c>
    </row>
    <row r="10" spans="1:13" ht="27.75" customHeight="1" x14ac:dyDescent="0.35">
      <c r="A10" s="1">
        <v>8</v>
      </c>
      <c r="B10" s="6" t="s">
        <v>39</v>
      </c>
      <c r="C10" s="6" t="s">
        <v>26</v>
      </c>
      <c r="D10" s="6" t="s">
        <v>40</v>
      </c>
      <c r="E10" s="6" t="s">
        <v>14</v>
      </c>
      <c r="F10" s="6" t="s">
        <v>15</v>
      </c>
      <c r="G10" s="3" t="s">
        <v>653</v>
      </c>
      <c r="H10" s="3">
        <v>1115130050</v>
      </c>
      <c r="I10" s="18" t="s">
        <v>844</v>
      </c>
      <c r="J10" s="55">
        <v>46170</v>
      </c>
      <c r="K10" s="55">
        <v>46901</v>
      </c>
      <c r="L10" s="52" t="s">
        <v>1843</v>
      </c>
      <c r="M10" s="27" t="str">
        <f t="shared" ca="1" si="0"/>
        <v>VIGENTE</v>
      </c>
    </row>
    <row r="11" spans="1:13" ht="48" customHeight="1" x14ac:dyDescent="0.35">
      <c r="A11" s="2">
        <v>9</v>
      </c>
      <c r="B11" s="5" t="s">
        <v>41</v>
      </c>
      <c r="C11" s="5" t="s">
        <v>26</v>
      </c>
      <c r="D11" s="5" t="s">
        <v>42</v>
      </c>
      <c r="E11" s="5" t="s">
        <v>14</v>
      </c>
      <c r="F11" s="5" t="s">
        <v>15</v>
      </c>
      <c r="G11" s="3" t="s">
        <v>43</v>
      </c>
      <c r="H11" s="38">
        <v>111530863</v>
      </c>
      <c r="I11" s="18" t="s">
        <v>845</v>
      </c>
      <c r="J11" s="13">
        <v>45737</v>
      </c>
      <c r="K11" s="13">
        <v>46467</v>
      </c>
      <c r="L11" s="13" t="s">
        <v>1049</v>
      </c>
      <c r="M11" s="27" t="str">
        <f t="shared" ca="1" si="0"/>
        <v>VIGENTE</v>
      </c>
    </row>
    <row r="12" spans="1:13" ht="27.75" customHeight="1" x14ac:dyDescent="0.35">
      <c r="A12" s="1">
        <v>10</v>
      </c>
      <c r="B12" s="6" t="s">
        <v>44</v>
      </c>
      <c r="C12" s="6" t="s">
        <v>26</v>
      </c>
      <c r="D12" s="3" t="s">
        <v>1198</v>
      </c>
      <c r="E12" s="6" t="s">
        <v>14</v>
      </c>
      <c r="F12" s="6" t="s">
        <v>15</v>
      </c>
      <c r="G12" s="6" t="s">
        <v>45</v>
      </c>
      <c r="H12" s="6">
        <v>112010386</v>
      </c>
      <c r="I12" s="18" t="s">
        <v>846</v>
      </c>
      <c r="J12" s="13">
        <v>45769</v>
      </c>
      <c r="K12" s="13">
        <v>46499</v>
      </c>
      <c r="L12" s="13" t="s">
        <v>1116</v>
      </c>
      <c r="M12" s="27" t="str">
        <f t="shared" ca="1" si="0"/>
        <v>VIGENTE</v>
      </c>
    </row>
    <row r="13" spans="1:13" ht="27.75" customHeight="1" x14ac:dyDescent="0.35">
      <c r="A13" s="2">
        <v>11</v>
      </c>
      <c r="B13" s="5" t="s">
        <v>46</v>
      </c>
      <c r="C13" s="5" t="s">
        <v>26</v>
      </c>
      <c r="D13" s="5" t="s">
        <v>47</v>
      </c>
      <c r="E13" s="5" t="s">
        <v>14</v>
      </c>
      <c r="F13" s="5" t="s">
        <v>15</v>
      </c>
      <c r="G13" s="5" t="s">
        <v>48</v>
      </c>
      <c r="H13" s="5">
        <v>702290352</v>
      </c>
      <c r="I13" s="18" t="s">
        <v>847</v>
      </c>
      <c r="J13" s="8">
        <v>45490</v>
      </c>
      <c r="K13" s="4">
        <v>46220</v>
      </c>
      <c r="L13" s="5" t="s">
        <v>671</v>
      </c>
      <c r="M13" s="27" t="str">
        <f t="shared" ca="1" si="0"/>
        <v>VIGENTE</v>
      </c>
    </row>
    <row r="14" spans="1:13" ht="27.75" customHeight="1" x14ac:dyDescent="0.35">
      <c r="A14" s="1">
        <v>12</v>
      </c>
      <c r="B14" s="5" t="s">
        <v>1299</v>
      </c>
      <c r="C14" s="5" t="s">
        <v>26</v>
      </c>
      <c r="D14" s="3" t="s">
        <v>49</v>
      </c>
      <c r="E14" s="5" t="s">
        <v>14</v>
      </c>
      <c r="F14" s="5" t="s">
        <v>15</v>
      </c>
      <c r="G14" s="5" t="s">
        <v>50</v>
      </c>
      <c r="H14" s="5">
        <v>602790601</v>
      </c>
      <c r="I14" s="18" t="s">
        <v>848</v>
      </c>
      <c r="J14" s="37">
        <v>45866</v>
      </c>
      <c r="K14" s="37">
        <v>46596</v>
      </c>
      <c r="L14" s="13" t="s">
        <v>1300</v>
      </c>
      <c r="M14" s="27" t="str">
        <f t="shared" ca="1" si="0"/>
        <v>VIGENTE</v>
      </c>
    </row>
    <row r="15" spans="1:13" ht="27.75" customHeight="1" x14ac:dyDescent="0.35">
      <c r="A15" s="2">
        <v>13</v>
      </c>
      <c r="B15" s="6" t="s">
        <v>51</v>
      </c>
      <c r="C15" s="6" t="s">
        <v>26</v>
      </c>
      <c r="D15" s="74" t="s">
        <v>1026</v>
      </c>
      <c r="E15" s="6" t="s">
        <v>14</v>
      </c>
      <c r="F15" s="6" t="s">
        <v>15</v>
      </c>
      <c r="G15" s="6" t="s">
        <v>52</v>
      </c>
      <c r="H15" s="6">
        <v>205070850</v>
      </c>
      <c r="I15" s="18" t="s">
        <v>849</v>
      </c>
      <c r="J15" s="46">
        <v>45496</v>
      </c>
      <c r="K15" s="46">
        <v>46226</v>
      </c>
      <c r="L15" s="13" t="s">
        <v>694</v>
      </c>
      <c r="M15" s="27" t="str">
        <f t="shared" ca="1" si="0"/>
        <v>VIGENTE</v>
      </c>
    </row>
    <row r="16" spans="1:13" s="10" customFormat="1" ht="27.75" customHeight="1" x14ac:dyDescent="0.35">
      <c r="A16" s="1">
        <v>14</v>
      </c>
      <c r="B16" s="5" t="s">
        <v>53</v>
      </c>
      <c r="C16" s="3" t="s">
        <v>26</v>
      </c>
      <c r="D16" s="5" t="s">
        <v>54</v>
      </c>
      <c r="E16" s="5" t="s">
        <v>14</v>
      </c>
      <c r="F16" s="5" t="s">
        <v>15</v>
      </c>
      <c r="G16" s="5" t="s">
        <v>55</v>
      </c>
      <c r="H16" s="5">
        <v>502110760</v>
      </c>
      <c r="I16" s="18" t="s">
        <v>850</v>
      </c>
      <c r="J16" s="8">
        <v>46045</v>
      </c>
      <c r="K16" s="4">
        <v>46775</v>
      </c>
      <c r="L16" s="5" t="s">
        <v>1645</v>
      </c>
      <c r="M16" s="27" t="str">
        <f t="shared" ca="1" si="0"/>
        <v>VIGENTE</v>
      </c>
    </row>
    <row r="17" spans="1:14" ht="27.75" customHeight="1" x14ac:dyDescent="0.35">
      <c r="A17" s="2">
        <v>15</v>
      </c>
      <c r="B17" s="6" t="s">
        <v>56</v>
      </c>
      <c r="C17" s="6" t="s">
        <v>26</v>
      </c>
      <c r="D17" s="6" t="s">
        <v>57</v>
      </c>
      <c r="E17" s="6" t="s">
        <v>14</v>
      </c>
      <c r="F17" s="6" t="s">
        <v>15</v>
      </c>
      <c r="G17" s="3" t="s">
        <v>703</v>
      </c>
      <c r="H17" s="3">
        <v>112350108</v>
      </c>
      <c r="I17" s="18" t="s">
        <v>1581</v>
      </c>
      <c r="J17" s="37">
        <v>46008</v>
      </c>
      <c r="K17" s="37">
        <v>46738</v>
      </c>
      <c r="L17" s="13" t="s">
        <v>1582</v>
      </c>
      <c r="M17" s="27" t="str">
        <f t="shared" ca="1" si="0"/>
        <v>VIGENTE</v>
      </c>
    </row>
    <row r="18" spans="1:14" ht="27.75" customHeight="1" x14ac:dyDescent="0.35">
      <c r="A18" s="1">
        <v>16</v>
      </c>
      <c r="B18" s="6" t="s">
        <v>58</v>
      </c>
      <c r="C18" s="6" t="s">
        <v>26</v>
      </c>
      <c r="D18" s="3" t="s">
        <v>59</v>
      </c>
      <c r="E18" s="6" t="s">
        <v>14</v>
      </c>
      <c r="F18" s="6" t="s">
        <v>15</v>
      </c>
      <c r="G18" s="6" t="s">
        <v>60</v>
      </c>
      <c r="H18" s="6">
        <v>702290352</v>
      </c>
      <c r="I18" s="18" t="s">
        <v>851</v>
      </c>
      <c r="J18" s="13">
        <v>45755</v>
      </c>
      <c r="K18" s="13">
        <v>46485</v>
      </c>
      <c r="L18" s="13" t="s">
        <v>1098</v>
      </c>
      <c r="M18" s="27" t="str">
        <f t="shared" ca="1" si="0"/>
        <v>VIGENTE</v>
      </c>
    </row>
    <row r="19" spans="1:14" ht="27.75" customHeight="1" x14ac:dyDescent="0.35">
      <c r="A19" s="2">
        <v>17</v>
      </c>
      <c r="B19" s="6" t="s">
        <v>61</v>
      </c>
      <c r="C19" s="6" t="s">
        <v>62</v>
      </c>
      <c r="D19" s="6" t="s">
        <v>63</v>
      </c>
      <c r="E19" s="6" t="s">
        <v>14</v>
      </c>
      <c r="F19" s="6" t="s">
        <v>15</v>
      </c>
      <c r="G19" s="6" t="s">
        <v>64</v>
      </c>
      <c r="H19" s="6">
        <v>207140949</v>
      </c>
      <c r="I19" s="18" t="s">
        <v>852</v>
      </c>
      <c r="J19" s="13">
        <v>45597</v>
      </c>
      <c r="K19" s="13">
        <v>46327</v>
      </c>
      <c r="L19" s="3" t="s">
        <v>1846</v>
      </c>
      <c r="M19" s="27" t="str">
        <f t="shared" ca="1" si="0"/>
        <v>VIGENTE</v>
      </c>
    </row>
    <row r="20" spans="1:14" ht="27.75" customHeight="1" x14ac:dyDescent="0.35">
      <c r="A20" s="1">
        <v>18</v>
      </c>
      <c r="B20" s="3" t="s">
        <v>1745</v>
      </c>
      <c r="C20" s="52" t="s">
        <v>1716</v>
      </c>
      <c r="D20" s="54" t="s">
        <v>1744</v>
      </c>
      <c r="E20" s="3" t="s">
        <v>14</v>
      </c>
      <c r="F20" s="3" t="s">
        <v>15</v>
      </c>
      <c r="G20" s="52" t="s">
        <v>1741</v>
      </c>
      <c r="H20" s="52">
        <v>112440478</v>
      </c>
      <c r="I20" s="54" t="s">
        <v>1742</v>
      </c>
      <c r="J20" s="55">
        <v>46094</v>
      </c>
      <c r="K20" s="55">
        <v>46825</v>
      </c>
      <c r="L20" s="56" t="s">
        <v>1743</v>
      </c>
      <c r="M20" s="27" t="str">
        <f t="shared" ca="1" si="0"/>
        <v>VIGENTE</v>
      </c>
    </row>
    <row r="21" spans="1:14" s="10" customFormat="1" ht="27.75" customHeight="1" x14ac:dyDescent="0.35">
      <c r="A21" s="2">
        <v>19</v>
      </c>
      <c r="B21" s="3" t="s">
        <v>639</v>
      </c>
      <c r="C21" s="52" t="s">
        <v>1753</v>
      </c>
      <c r="D21" s="3" t="s">
        <v>640</v>
      </c>
      <c r="E21" s="3" t="s">
        <v>14</v>
      </c>
      <c r="F21" s="3" t="s">
        <v>15</v>
      </c>
      <c r="G21" s="69" t="s">
        <v>177</v>
      </c>
      <c r="H21" s="69">
        <v>603990068</v>
      </c>
      <c r="I21" s="18" t="s">
        <v>853</v>
      </c>
      <c r="J21" s="55">
        <v>46106</v>
      </c>
      <c r="K21" s="55">
        <v>46837</v>
      </c>
      <c r="L21" s="56" t="s">
        <v>1754</v>
      </c>
      <c r="M21" s="27" t="str">
        <f t="shared" ca="1" si="0"/>
        <v>VIGENTE</v>
      </c>
    </row>
    <row r="22" spans="1:14" ht="27.75" customHeight="1" x14ac:dyDescent="0.35">
      <c r="A22" s="1">
        <v>20</v>
      </c>
      <c r="B22" s="35" t="s">
        <v>629</v>
      </c>
      <c r="C22" s="35" t="s">
        <v>630</v>
      </c>
      <c r="D22" s="3" t="s">
        <v>631</v>
      </c>
      <c r="E22" s="3" t="s">
        <v>211</v>
      </c>
      <c r="F22" s="3" t="s">
        <v>15</v>
      </c>
      <c r="G22" s="35" t="s">
        <v>627</v>
      </c>
      <c r="H22" s="35">
        <v>603470597</v>
      </c>
      <c r="I22" s="18" t="s">
        <v>854</v>
      </c>
      <c r="J22" s="70">
        <v>45232</v>
      </c>
      <c r="K22" s="70">
        <v>47059</v>
      </c>
      <c r="L22" s="70" t="s">
        <v>628</v>
      </c>
      <c r="M22" s="27" t="str">
        <f t="shared" ca="1" si="0"/>
        <v>VIGENTE</v>
      </c>
    </row>
    <row r="23" spans="1:14" ht="27.75" customHeight="1" x14ac:dyDescent="0.35">
      <c r="A23" s="2">
        <v>21</v>
      </c>
      <c r="B23" s="52" t="s">
        <v>1715</v>
      </c>
      <c r="C23" s="52" t="s">
        <v>1716</v>
      </c>
      <c r="D23" s="3" t="s">
        <v>1724</v>
      </c>
      <c r="E23" s="3" t="s">
        <v>14</v>
      </c>
      <c r="F23" s="3" t="s">
        <v>15</v>
      </c>
      <c r="G23" s="52" t="s">
        <v>1709</v>
      </c>
      <c r="H23" s="52">
        <v>116740470</v>
      </c>
      <c r="I23" s="54" t="s">
        <v>1710</v>
      </c>
      <c r="J23" s="55">
        <v>46085</v>
      </c>
      <c r="K23" s="55">
        <v>46816</v>
      </c>
      <c r="L23" s="56" t="s">
        <v>1711</v>
      </c>
      <c r="M23" s="27" t="str">
        <f t="shared" ca="1" si="0"/>
        <v>VIGENTE</v>
      </c>
    </row>
    <row r="24" spans="1:14" ht="27.75" customHeight="1" x14ac:dyDescent="0.35">
      <c r="A24" s="1">
        <v>22</v>
      </c>
      <c r="B24" s="3" t="s">
        <v>742</v>
      </c>
      <c r="C24" s="3" t="s">
        <v>742</v>
      </c>
      <c r="D24" s="3" t="s">
        <v>743</v>
      </c>
      <c r="E24" s="3" t="s">
        <v>14</v>
      </c>
      <c r="F24" s="3" t="s">
        <v>15</v>
      </c>
      <c r="G24" s="3" t="s">
        <v>570</v>
      </c>
      <c r="H24" s="3">
        <v>205920193</v>
      </c>
      <c r="I24" s="18" t="s">
        <v>1001</v>
      </c>
      <c r="J24" s="13">
        <v>45597</v>
      </c>
      <c r="K24" s="13">
        <v>46327</v>
      </c>
      <c r="L24" s="13" t="s">
        <v>744</v>
      </c>
      <c r="M24" s="27" t="str">
        <f t="shared" ca="1" si="0"/>
        <v>VIGENTE</v>
      </c>
    </row>
    <row r="25" spans="1:14" ht="27.75" customHeight="1" x14ac:dyDescent="0.35">
      <c r="A25" s="2">
        <v>23</v>
      </c>
      <c r="B25" s="3" t="s">
        <v>68</v>
      </c>
      <c r="C25" s="3" t="s">
        <v>69</v>
      </c>
      <c r="D25" s="6" t="s">
        <v>70</v>
      </c>
      <c r="E25" s="6" t="s">
        <v>14</v>
      </c>
      <c r="F25" s="6" t="s">
        <v>71</v>
      </c>
      <c r="G25" s="6" t="s">
        <v>72</v>
      </c>
      <c r="H25" s="6">
        <v>110100196</v>
      </c>
      <c r="I25" s="18" t="s">
        <v>856</v>
      </c>
      <c r="J25" s="13">
        <v>45485</v>
      </c>
      <c r="K25" s="13">
        <v>46215</v>
      </c>
      <c r="L25" s="13" t="s">
        <v>681</v>
      </c>
      <c r="M25" s="27" t="str">
        <f t="shared" ca="1" si="0"/>
        <v>VIGENTE</v>
      </c>
    </row>
    <row r="26" spans="1:14" ht="27.75" customHeight="1" x14ac:dyDescent="0.35">
      <c r="A26" s="1">
        <v>24</v>
      </c>
      <c r="B26" s="3" t="s">
        <v>1380</v>
      </c>
      <c r="C26" s="3" t="s">
        <v>1380</v>
      </c>
      <c r="D26" s="5" t="s">
        <v>1056</v>
      </c>
      <c r="E26" s="5" t="s">
        <v>23</v>
      </c>
      <c r="F26" s="5" t="s">
        <v>66</v>
      </c>
      <c r="G26" s="3" t="s">
        <v>67</v>
      </c>
      <c r="H26" s="3">
        <v>111130122</v>
      </c>
      <c r="I26" s="18" t="s">
        <v>855</v>
      </c>
      <c r="J26" s="37">
        <v>45890</v>
      </c>
      <c r="K26" s="37">
        <v>46620</v>
      </c>
      <c r="L26" s="13" t="s">
        <v>1379</v>
      </c>
      <c r="M26" s="27" t="str">
        <f t="shared" ca="1" si="0"/>
        <v>VIGENTE</v>
      </c>
    </row>
    <row r="27" spans="1:14" ht="27.75" customHeight="1" x14ac:dyDescent="0.35">
      <c r="A27" s="2">
        <v>25</v>
      </c>
      <c r="B27" s="6" t="s">
        <v>73</v>
      </c>
      <c r="C27" s="6" t="s">
        <v>73</v>
      </c>
      <c r="D27" s="6" t="s">
        <v>74</v>
      </c>
      <c r="E27" s="6" t="s">
        <v>23</v>
      </c>
      <c r="F27" s="6" t="s">
        <v>75</v>
      </c>
      <c r="G27" s="6" t="s">
        <v>741</v>
      </c>
      <c r="H27" s="6">
        <v>303600882</v>
      </c>
      <c r="I27" s="18" t="s">
        <v>857</v>
      </c>
      <c r="J27" s="9">
        <v>45681</v>
      </c>
      <c r="K27" s="9">
        <v>46411</v>
      </c>
      <c r="L27" s="6" t="s">
        <v>800</v>
      </c>
      <c r="M27" s="27" t="str">
        <f t="shared" ca="1" si="0"/>
        <v>VIGENTE</v>
      </c>
    </row>
    <row r="28" spans="1:14" ht="27.75" customHeight="1" x14ac:dyDescent="0.35">
      <c r="A28" s="1">
        <v>26</v>
      </c>
      <c r="B28" s="5" t="s">
        <v>76</v>
      </c>
      <c r="C28" s="5" t="s">
        <v>76</v>
      </c>
      <c r="D28" s="5" t="s">
        <v>77</v>
      </c>
      <c r="E28" s="5" t="s">
        <v>14</v>
      </c>
      <c r="F28" s="5" t="s">
        <v>15</v>
      </c>
      <c r="G28" s="5" t="s">
        <v>78</v>
      </c>
      <c r="H28" s="5">
        <v>503540452</v>
      </c>
      <c r="I28" s="18" t="s">
        <v>858</v>
      </c>
      <c r="J28" s="37">
        <v>45616</v>
      </c>
      <c r="K28" s="37">
        <v>46346</v>
      </c>
      <c r="L28" s="13" t="s">
        <v>1148</v>
      </c>
      <c r="M28" s="27" t="str">
        <f t="shared" ca="1" si="0"/>
        <v>VIGENTE</v>
      </c>
    </row>
    <row r="29" spans="1:14" ht="27.75" customHeight="1" x14ac:dyDescent="0.35">
      <c r="A29" s="2">
        <v>27</v>
      </c>
      <c r="B29" s="6" t="s">
        <v>79</v>
      </c>
      <c r="C29" s="6" t="s">
        <v>79</v>
      </c>
      <c r="D29" s="6" t="s">
        <v>80</v>
      </c>
      <c r="E29" s="6" t="s">
        <v>23</v>
      </c>
      <c r="F29" s="6" t="s">
        <v>66</v>
      </c>
      <c r="G29" s="3" t="s">
        <v>654</v>
      </c>
      <c r="H29" s="3">
        <v>114210370</v>
      </c>
      <c r="I29" s="18" t="s">
        <v>859</v>
      </c>
      <c r="J29" s="12">
        <v>45454</v>
      </c>
      <c r="K29" s="12">
        <v>46184</v>
      </c>
      <c r="L29" s="12" t="s">
        <v>655</v>
      </c>
      <c r="M29" s="27" t="str">
        <f t="shared" ca="1" si="0"/>
        <v>VIGENTE</v>
      </c>
    </row>
    <row r="30" spans="1:14" ht="27.75" customHeight="1" x14ac:dyDescent="0.35">
      <c r="A30" s="1">
        <v>28</v>
      </c>
      <c r="B30" s="3" t="s">
        <v>1118</v>
      </c>
      <c r="C30" s="3" t="s">
        <v>242</v>
      </c>
      <c r="D30" s="3" t="s">
        <v>1119</v>
      </c>
      <c r="E30" s="3" t="s">
        <v>14</v>
      </c>
      <c r="F30" s="3" t="s">
        <v>15</v>
      </c>
      <c r="G30" s="66" t="s">
        <v>1120</v>
      </c>
      <c r="H30" s="3">
        <v>116400579</v>
      </c>
      <c r="I30" s="18" t="s">
        <v>1121</v>
      </c>
      <c r="J30" s="13">
        <v>45770</v>
      </c>
      <c r="K30" s="13">
        <v>46500</v>
      </c>
      <c r="L30" s="13" t="s">
        <v>1122</v>
      </c>
      <c r="M30" s="27" t="str">
        <f t="shared" ca="1" si="0"/>
        <v>VIGENTE</v>
      </c>
    </row>
    <row r="31" spans="1:14" s="10" customFormat="1" ht="27.75" customHeight="1" x14ac:dyDescent="0.35">
      <c r="A31" s="2">
        <v>29</v>
      </c>
      <c r="B31" s="6" t="s">
        <v>82</v>
      </c>
      <c r="C31" s="6" t="s">
        <v>83</v>
      </c>
      <c r="D31" s="6" t="s">
        <v>84</v>
      </c>
      <c r="E31" s="6" t="s">
        <v>23</v>
      </c>
      <c r="F31" s="6" t="s">
        <v>66</v>
      </c>
      <c r="G31" s="6" t="s">
        <v>85</v>
      </c>
      <c r="H31" s="6">
        <v>303830147</v>
      </c>
      <c r="I31" s="18" t="s">
        <v>860</v>
      </c>
      <c r="J31" s="13">
        <v>45617</v>
      </c>
      <c r="K31" s="13">
        <v>46347</v>
      </c>
      <c r="L31" s="13" t="s">
        <v>782</v>
      </c>
      <c r="M31" s="27" t="str">
        <f t="shared" ca="1" si="0"/>
        <v>VIGENTE</v>
      </c>
      <c r="N31" s="29"/>
    </row>
    <row r="32" spans="1:14" ht="27.75" customHeight="1" x14ac:dyDescent="0.35">
      <c r="A32" s="1">
        <v>30</v>
      </c>
      <c r="B32" s="3" t="s">
        <v>729</v>
      </c>
      <c r="C32" s="3" t="s">
        <v>729</v>
      </c>
      <c r="D32" s="3" t="s">
        <v>730</v>
      </c>
      <c r="E32" s="3" t="s">
        <v>14</v>
      </c>
      <c r="F32" s="3" t="s">
        <v>15</v>
      </c>
      <c r="G32" s="3" t="s">
        <v>731</v>
      </c>
      <c r="H32" s="3">
        <v>604070372</v>
      </c>
      <c r="I32" s="18" t="s">
        <v>1000</v>
      </c>
      <c r="J32" s="13">
        <v>45579</v>
      </c>
      <c r="K32" s="13">
        <v>46309</v>
      </c>
      <c r="L32" s="13" t="s">
        <v>732</v>
      </c>
      <c r="M32" s="27" t="str">
        <f t="shared" ca="1" si="0"/>
        <v>VIGENTE</v>
      </c>
    </row>
    <row r="33" spans="1:13" s="10" customFormat="1" ht="27.75" customHeight="1" x14ac:dyDescent="0.3">
      <c r="A33" s="2">
        <v>31</v>
      </c>
      <c r="B33" s="52" t="s">
        <v>1791</v>
      </c>
      <c r="C33" s="52" t="s">
        <v>1792</v>
      </c>
      <c r="D33" s="76" t="s">
        <v>1790</v>
      </c>
      <c r="E33" s="3" t="s">
        <v>14</v>
      </c>
      <c r="F33" s="3" t="s">
        <v>15</v>
      </c>
      <c r="G33" s="52" t="s">
        <v>1784</v>
      </c>
      <c r="H33" s="52">
        <v>110300777</v>
      </c>
      <c r="I33" s="54" t="s">
        <v>1785</v>
      </c>
      <c r="J33" s="55">
        <v>46132</v>
      </c>
      <c r="K33" s="55">
        <v>46863</v>
      </c>
      <c r="L33" s="56" t="s">
        <v>1786</v>
      </c>
      <c r="M33" s="27" t="str">
        <f t="shared" ca="1" si="0"/>
        <v>VIGENTE</v>
      </c>
    </row>
    <row r="34" spans="1:13" s="10" customFormat="1" ht="27.75" customHeight="1" x14ac:dyDescent="0.35">
      <c r="A34" s="1">
        <v>32</v>
      </c>
      <c r="B34" s="5" t="s">
        <v>86</v>
      </c>
      <c r="C34" s="5" t="s">
        <v>86</v>
      </c>
      <c r="D34" s="5" t="s">
        <v>87</v>
      </c>
      <c r="E34" s="5" t="s">
        <v>23</v>
      </c>
      <c r="F34" s="5" t="s">
        <v>66</v>
      </c>
      <c r="G34" s="5" t="s">
        <v>88</v>
      </c>
      <c r="H34" s="5">
        <v>107900720</v>
      </c>
      <c r="I34" s="18" t="s">
        <v>861</v>
      </c>
      <c r="J34" s="8">
        <v>45541</v>
      </c>
      <c r="K34" s="4">
        <v>46271</v>
      </c>
      <c r="L34" s="5" t="s">
        <v>700</v>
      </c>
      <c r="M34" s="27" t="str">
        <f t="shared" ca="1" si="0"/>
        <v>VIGENTE</v>
      </c>
    </row>
    <row r="35" spans="1:13" s="10" customFormat="1" ht="27.75" customHeight="1" x14ac:dyDescent="0.35">
      <c r="A35" s="2">
        <v>33</v>
      </c>
      <c r="B35" s="6" t="s">
        <v>89</v>
      </c>
      <c r="C35" s="6" t="s">
        <v>90</v>
      </c>
      <c r="D35" s="3" t="s">
        <v>1212</v>
      </c>
      <c r="E35" s="6" t="s">
        <v>14</v>
      </c>
      <c r="F35" s="6" t="s">
        <v>91</v>
      </c>
      <c r="G35" s="6" t="s">
        <v>92</v>
      </c>
      <c r="H35" s="6">
        <v>206380123</v>
      </c>
      <c r="I35" s="18" t="s">
        <v>862</v>
      </c>
      <c r="J35" s="9">
        <v>45555</v>
      </c>
      <c r="K35" s="9">
        <v>46285</v>
      </c>
      <c r="L35" s="6" t="s">
        <v>726</v>
      </c>
      <c r="M35" s="27" t="str">
        <f t="shared" ca="1" si="0"/>
        <v>VIGENTE</v>
      </c>
    </row>
    <row r="36" spans="1:13" ht="27.75" customHeight="1" x14ac:dyDescent="0.35">
      <c r="A36" s="1">
        <v>34</v>
      </c>
      <c r="B36" s="3" t="s">
        <v>588</v>
      </c>
      <c r="C36" s="3" t="s">
        <v>588</v>
      </c>
      <c r="D36" s="3" t="s">
        <v>589</v>
      </c>
      <c r="E36" s="3" t="s">
        <v>14</v>
      </c>
      <c r="F36" s="3" t="s">
        <v>15</v>
      </c>
      <c r="G36" s="3" t="s">
        <v>590</v>
      </c>
      <c r="H36" s="3">
        <v>206940772</v>
      </c>
      <c r="I36" s="18" t="s">
        <v>863</v>
      </c>
      <c r="J36" s="37">
        <v>45859</v>
      </c>
      <c r="K36" s="37">
        <v>46589</v>
      </c>
      <c r="L36" s="13" t="s">
        <v>1307</v>
      </c>
      <c r="M36" s="27" t="str">
        <f t="shared" ca="1" si="0"/>
        <v>VIGENTE</v>
      </c>
    </row>
    <row r="37" spans="1:13" ht="27.75" customHeight="1" x14ac:dyDescent="0.35">
      <c r="A37" s="2">
        <v>35</v>
      </c>
      <c r="B37" s="6" t="s">
        <v>93</v>
      </c>
      <c r="C37" s="6" t="s">
        <v>93</v>
      </c>
      <c r="D37" s="6" t="s">
        <v>94</v>
      </c>
      <c r="E37" s="6" t="s">
        <v>23</v>
      </c>
      <c r="F37" s="6" t="s">
        <v>95</v>
      </c>
      <c r="G37" s="6" t="s">
        <v>646</v>
      </c>
      <c r="H37" s="3">
        <v>502950028</v>
      </c>
      <c r="I37" s="18" t="s">
        <v>864</v>
      </c>
      <c r="J37" s="13">
        <v>46070</v>
      </c>
      <c r="K37" s="13">
        <v>46800</v>
      </c>
      <c r="L37" s="13" t="s">
        <v>1663</v>
      </c>
      <c r="M37" s="27" t="str">
        <f t="shared" ca="1" si="0"/>
        <v>VIGENTE</v>
      </c>
    </row>
    <row r="38" spans="1:13" s="10" customFormat="1" ht="27.75" customHeight="1" x14ac:dyDescent="0.35">
      <c r="A38" s="1">
        <v>36</v>
      </c>
      <c r="B38" s="5" t="s">
        <v>96</v>
      </c>
      <c r="C38" s="5" t="s">
        <v>97</v>
      </c>
      <c r="D38" s="5" t="s">
        <v>98</v>
      </c>
      <c r="E38" s="5" t="s">
        <v>18</v>
      </c>
      <c r="F38" s="5" t="s">
        <v>19</v>
      </c>
      <c r="G38" s="5" t="s">
        <v>99</v>
      </c>
      <c r="H38" s="5">
        <v>106750076</v>
      </c>
      <c r="I38" s="18" t="s">
        <v>865</v>
      </c>
      <c r="J38" s="37">
        <v>45834</v>
      </c>
      <c r="K38" s="37">
        <v>46564</v>
      </c>
      <c r="L38" s="12" t="s">
        <v>1260</v>
      </c>
      <c r="M38" s="27" t="str">
        <f t="shared" ca="1" si="0"/>
        <v>VIGENTE</v>
      </c>
    </row>
    <row r="39" spans="1:13" ht="27.75" customHeight="1" x14ac:dyDescent="0.35">
      <c r="A39" s="2">
        <v>37</v>
      </c>
      <c r="B39" s="5" t="s">
        <v>100</v>
      </c>
      <c r="C39" s="5" t="s">
        <v>26</v>
      </c>
      <c r="D39" s="5" t="s">
        <v>101</v>
      </c>
      <c r="E39" s="5" t="s">
        <v>14</v>
      </c>
      <c r="F39" s="5" t="s">
        <v>15</v>
      </c>
      <c r="G39" s="5" t="s">
        <v>102</v>
      </c>
      <c r="H39" s="5">
        <v>107310807</v>
      </c>
      <c r="I39" s="18" t="s">
        <v>866</v>
      </c>
      <c r="J39" s="8">
        <v>45513</v>
      </c>
      <c r="K39" s="4">
        <v>46243</v>
      </c>
      <c r="L39" s="5" t="s">
        <v>683</v>
      </c>
      <c r="M39" s="27" t="str">
        <f t="shared" ca="1" si="0"/>
        <v>VIGENTE</v>
      </c>
    </row>
    <row r="40" spans="1:13" ht="27.75" customHeight="1" x14ac:dyDescent="0.35">
      <c r="A40" s="1">
        <v>38</v>
      </c>
      <c r="B40" s="6" t="s">
        <v>103</v>
      </c>
      <c r="C40" s="6" t="s">
        <v>26</v>
      </c>
      <c r="D40" s="6" t="s">
        <v>104</v>
      </c>
      <c r="E40" s="6" t="s">
        <v>14</v>
      </c>
      <c r="F40" s="6" t="s">
        <v>15</v>
      </c>
      <c r="G40" s="3" t="s">
        <v>633</v>
      </c>
      <c r="H40" s="3">
        <v>116370471</v>
      </c>
      <c r="I40" s="18" t="s">
        <v>867</v>
      </c>
      <c r="J40" s="13">
        <v>45463</v>
      </c>
      <c r="K40" s="13">
        <v>46193</v>
      </c>
      <c r="L40" s="13" t="s">
        <v>662</v>
      </c>
      <c r="M40" s="27" t="str">
        <f t="shared" ca="1" si="0"/>
        <v>VIGENTE</v>
      </c>
    </row>
    <row r="41" spans="1:13" ht="27.75" customHeight="1" x14ac:dyDescent="0.35">
      <c r="A41" s="2">
        <v>39</v>
      </c>
      <c r="B41" s="5" t="s">
        <v>105</v>
      </c>
      <c r="C41" s="5" t="s">
        <v>26</v>
      </c>
      <c r="D41" s="5" t="s">
        <v>1646</v>
      </c>
      <c r="E41" s="5" t="s">
        <v>14</v>
      </c>
      <c r="F41" s="5" t="s">
        <v>15</v>
      </c>
      <c r="G41" s="5" t="s">
        <v>106</v>
      </c>
      <c r="H41" s="5">
        <v>303700251</v>
      </c>
      <c r="I41" s="18" t="s">
        <v>868</v>
      </c>
      <c r="J41" s="37">
        <v>45807</v>
      </c>
      <c r="K41" s="37">
        <v>46537</v>
      </c>
      <c r="L41" s="3" t="s">
        <v>1206</v>
      </c>
      <c r="M41" s="27" t="str">
        <f t="shared" ca="1" si="0"/>
        <v>VIGENTE</v>
      </c>
    </row>
    <row r="42" spans="1:13" s="10" customFormat="1" ht="27.75" customHeight="1" x14ac:dyDescent="0.35">
      <c r="A42" s="1">
        <v>40</v>
      </c>
      <c r="B42" s="6" t="s">
        <v>107</v>
      </c>
      <c r="C42" s="6" t="s">
        <v>108</v>
      </c>
      <c r="D42" s="6" t="s">
        <v>811</v>
      </c>
      <c r="E42" s="6" t="s">
        <v>14</v>
      </c>
      <c r="F42" s="6" t="s">
        <v>109</v>
      </c>
      <c r="G42" s="3" t="s">
        <v>809</v>
      </c>
      <c r="H42" s="3">
        <v>304820098</v>
      </c>
      <c r="I42" s="18" t="s">
        <v>869</v>
      </c>
      <c r="J42" s="13">
        <v>45685</v>
      </c>
      <c r="K42" s="13">
        <v>46415</v>
      </c>
      <c r="L42" s="3" t="s">
        <v>810</v>
      </c>
      <c r="M42" s="27" t="str">
        <f t="shared" ca="1" si="0"/>
        <v>VIGENTE</v>
      </c>
    </row>
    <row r="43" spans="1:13" ht="27.75" customHeight="1" x14ac:dyDescent="0.35">
      <c r="A43" s="2">
        <v>41</v>
      </c>
      <c r="B43" s="3" t="s">
        <v>182</v>
      </c>
      <c r="C43" s="3" t="s">
        <v>110</v>
      </c>
      <c r="D43" s="5" t="s">
        <v>183</v>
      </c>
      <c r="E43" s="5" t="s">
        <v>14</v>
      </c>
      <c r="F43" s="5" t="s">
        <v>15</v>
      </c>
      <c r="G43" s="3" t="s">
        <v>184</v>
      </c>
      <c r="H43" s="3">
        <v>109930361</v>
      </c>
      <c r="I43" s="18" t="s">
        <v>870</v>
      </c>
      <c r="J43" s="37">
        <v>45856</v>
      </c>
      <c r="K43" s="37">
        <v>46586</v>
      </c>
      <c r="L43" s="13" t="s">
        <v>1298</v>
      </c>
      <c r="M43" s="27" t="str">
        <f t="shared" ca="1" si="0"/>
        <v>VIGENTE</v>
      </c>
    </row>
    <row r="44" spans="1:13" ht="27.75" customHeight="1" x14ac:dyDescent="0.35">
      <c r="A44" s="1">
        <v>42</v>
      </c>
      <c r="B44" s="52" t="s">
        <v>1693</v>
      </c>
      <c r="C44" s="52" t="s">
        <v>1694</v>
      </c>
      <c r="D44" s="3" t="s">
        <v>1695</v>
      </c>
      <c r="E44" s="3" t="s">
        <v>14</v>
      </c>
      <c r="F44" s="3" t="s">
        <v>15</v>
      </c>
      <c r="G44" s="52" t="s">
        <v>1696</v>
      </c>
      <c r="H44" s="52">
        <v>114260564</v>
      </c>
      <c r="I44" s="54" t="s">
        <v>1697</v>
      </c>
      <c r="J44" s="55">
        <v>46084</v>
      </c>
      <c r="K44" s="55">
        <v>46815</v>
      </c>
      <c r="L44" s="56" t="s">
        <v>1698</v>
      </c>
      <c r="M44" s="27" t="str">
        <f t="shared" ca="1" si="0"/>
        <v>VIGENTE</v>
      </c>
    </row>
    <row r="45" spans="1:13" ht="27.75" customHeight="1" x14ac:dyDescent="0.35">
      <c r="A45" s="2">
        <v>43</v>
      </c>
      <c r="B45" s="6" t="s">
        <v>111</v>
      </c>
      <c r="C45" s="6" t="s">
        <v>112</v>
      </c>
      <c r="D45" s="6" t="s">
        <v>113</v>
      </c>
      <c r="E45" s="6" t="s">
        <v>14</v>
      </c>
      <c r="F45" s="6" t="s">
        <v>15</v>
      </c>
      <c r="G45" s="3" t="s">
        <v>737</v>
      </c>
      <c r="H45" s="3">
        <v>112840596</v>
      </c>
      <c r="I45" s="18" t="s">
        <v>871</v>
      </c>
      <c r="J45" s="13">
        <v>45583</v>
      </c>
      <c r="K45" s="13">
        <v>46313</v>
      </c>
      <c r="L45" s="13" t="s">
        <v>738</v>
      </c>
      <c r="M45" s="27" t="str">
        <f t="shared" ca="1" si="0"/>
        <v>VIGENTE</v>
      </c>
    </row>
    <row r="46" spans="1:13" ht="27.75" customHeight="1" x14ac:dyDescent="0.35">
      <c r="A46" s="1">
        <v>44</v>
      </c>
      <c r="B46" s="6" t="s">
        <v>114</v>
      </c>
      <c r="C46" s="6" t="s">
        <v>115</v>
      </c>
      <c r="D46" s="6" t="s">
        <v>116</v>
      </c>
      <c r="E46" s="6" t="s">
        <v>117</v>
      </c>
      <c r="F46" s="6" t="s">
        <v>118</v>
      </c>
      <c r="G46" s="6" t="s">
        <v>119</v>
      </c>
      <c r="H46" s="6">
        <v>109650255</v>
      </c>
      <c r="I46" s="18" t="s">
        <v>872</v>
      </c>
      <c r="J46" s="9">
        <v>45715</v>
      </c>
      <c r="K46" s="7">
        <v>46445</v>
      </c>
      <c r="L46" s="6" t="s">
        <v>1147</v>
      </c>
      <c r="M46" s="27" t="str">
        <f t="shared" ca="1" si="0"/>
        <v>VIGENTE</v>
      </c>
    </row>
    <row r="47" spans="1:13" ht="27.75" customHeight="1" x14ac:dyDescent="0.35">
      <c r="A47" s="2">
        <v>45</v>
      </c>
      <c r="B47" s="3" t="s">
        <v>120</v>
      </c>
      <c r="C47" s="3" t="s">
        <v>115</v>
      </c>
      <c r="D47" s="3" t="s">
        <v>121</v>
      </c>
      <c r="E47" s="6" t="s">
        <v>14</v>
      </c>
      <c r="F47" s="6" t="s">
        <v>122</v>
      </c>
      <c r="G47" s="3" t="s">
        <v>123</v>
      </c>
      <c r="H47" s="3">
        <v>111660029</v>
      </c>
      <c r="I47" s="18" t="s">
        <v>873</v>
      </c>
      <c r="J47" s="13">
        <v>45775</v>
      </c>
      <c r="K47" s="13">
        <v>46505</v>
      </c>
      <c r="L47" s="66" t="s">
        <v>1123</v>
      </c>
      <c r="M47" s="27" t="str">
        <f t="shared" ca="1" si="0"/>
        <v>VIGENTE</v>
      </c>
    </row>
    <row r="48" spans="1:13" s="10" customFormat="1" ht="27.75" customHeight="1" x14ac:dyDescent="0.35">
      <c r="A48" s="1">
        <v>46</v>
      </c>
      <c r="B48" s="5" t="s">
        <v>125</v>
      </c>
      <c r="C48" s="5" t="s">
        <v>126</v>
      </c>
      <c r="D48" s="5" t="s">
        <v>127</v>
      </c>
      <c r="E48" s="5" t="s">
        <v>128</v>
      </c>
      <c r="F48" s="5" t="s">
        <v>129</v>
      </c>
      <c r="G48" s="5" t="s">
        <v>130</v>
      </c>
      <c r="H48" s="5">
        <v>112680421</v>
      </c>
      <c r="I48" s="18" t="s">
        <v>874</v>
      </c>
      <c r="J48" s="13">
        <v>45531</v>
      </c>
      <c r="K48" s="13">
        <v>46261</v>
      </c>
      <c r="L48" s="13" t="s">
        <v>723</v>
      </c>
      <c r="M48" s="27" t="str">
        <f t="shared" ca="1" si="0"/>
        <v>VIGENTE</v>
      </c>
    </row>
    <row r="49" spans="1:13" s="10" customFormat="1" ht="37" customHeight="1" x14ac:dyDescent="0.35">
      <c r="A49" s="2">
        <v>47</v>
      </c>
      <c r="B49" s="6" t="s">
        <v>131</v>
      </c>
      <c r="C49" s="6" t="s">
        <v>126</v>
      </c>
      <c r="D49" s="6" t="s">
        <v>132</v>
      </c>
      <c r="E49" s="6" t="s">
        <v>128</v>
      </c>
      <c r="F49" s="6" t="s">
        <v>15</v>
      </c>
      <c r="G49" s="6" t="s">
        <v>133</v>
      </c>
      <c r="H49" s="6">
        <v>303760629</v>
      </c>
      <c r="I49" s="54" t="s">
        <v>875</v>
      </c>
      <c r="J49" s="55">
        <v>46168</v>
      </c>
      <c r="K49" s="55">
        <v>46899</v>
      </c>
      <c r="L49" s="56" t="s">
        <v>1840</v>
      </c>
      <c r="M49" s="27" t="str">
        <f t="shared" ca="1" si="0"/>
        <v>VIGENTE</v>
      </c>
    </row>
    <row r="50" spans="1:13" s="10" customFormat="1" ht="27.75" customHeight="1" x14ac:dyDescent="0.35">
      <c r="A50" s="1">
        <v>48</v>
      </c>
      <c r="B50" s="6" t="s">
        <v>134</v>
      </c>
      <c r="C50" s="6" t="s">
        <v>135</v>
      </c>
      <c r="D50" s="6" t="s">
        <v>136</v>
      </c>
      <c r="E50" s="6" t="s">
        <v>23</v>
      </c>
      <c r="F50" s="6" t="s">
        <v>66</v>
      </c>
      <c r="G50" s="6" t="s">
        <v>137</v>
      </c>
      <c r="H50" s="6">
        <v>113620040</v>
      </c>
      <c r="I50" s="18" t="s">
        <v>876</v>
      </c>
      <c r="J50" s="13">
        <v>45580</v>
      </c>
      <c r="K50" s="13">
        <v>46319</v>
      </c>
      <c r="L50" s="13" t="s">
        <v>740</v>
      </c>
      <c r="M50" s="27" t="str">
        <f t="shared" ca="1" si="0"/>
        <v>VIGENTE</v>
      </c>
    </row>
    <row r="51" spans="1:13" ht="27.75" customHeight="1" x14ac:dyDescent="0.35">
      <c r="A51" s="2">
        <v>49</v>
      </c>
      <c r="B51" s="5" t="s">
        <v>138</v>
      </c>
      <c r="C51" s="5" t="s">
        <v>135</v>
      </c>
      <c r="D51" s="5" t="s">
        <v>139</v>
      </c>
      <c r="E51" s="5" t="s">
        <v>23</v>
      </c>
      <c r="F51" s="5" t="s">
        <v>140</v>
      </c>
      <c r="G51" s="5" t="s">
        <v>141</v>
      </c>
      <c r="H51" s="5">
        <v>110620279</v>
      </c>
      <c r="I51" s="18" t="s">
        <v>877</v>
      </c>
      <c r="J51" s="13">
        <v>45468</v>
      </c>
      <c r="K51" s="13">
        <v>46198</v>
      </c>
      <c r="L51" s="13" t="s">
        <v>677</v>
      </c>
      <c r="M51" s="27" t="str">
        <f t="shared" ca="1" si="0"/>
        <v>VIGENTE</v>
      </c>
    </row>
    <row r="52" spans="1:13" ht="27.75" customHeight="1" x14ac:dyDescent="0.35">
      <c r="A52" s="1">
        <v>50</v>
      </c>
      <c r="B52" s="6" t="s">
        <v>142</v>
      </c>
      <c r="C52" s="6" t="s">
        <v>142</v>
      </c>
      <c r="D52" s="6" t="s">
        <v>143</v>
      </c>
      <c r="E52" s="6" t="s">
        <v>14</v>
      </c>
      <c r="F52" s="6" t="s">
        <v>91</v>
      </c>
      <c r="G52" s="3" t="s">
        <v>1459</v>
      </c>
      <c r="H52" s="41">
        <v>109920341</v>
      </c>
      <c r="I52" s="18" t="s">
        <v>878</v>
      </c>
      <c r="J52" s="37">
        <v>45940</v>
      </c>
      <c r="K52" s="37">
        <v>46670</v>
      </c>
      <c r="L52" s="12" t="s">
        <v>1460</v>
      </c>
      <c r="M52" s="27" t="str">
        <f t="shared" ca="1" si="0"/>
        <v>VIGENTE</v>
      </c>
    </row>
    <row r="53" spans="1:13" ht="27.75" customHeight="1" x14ac:dyDescent="0.35">
      <c r="A53" s="2">
        <v>51</v>
      </c>
      <c r="B53" s="5" t="s">
        <v>146</v>
      </c>
      <c r="C53" s="5" t="s">
        <v>147</v>
      </c>
      <c r="D53" s="3" t="s">
        <v>1383</v>
      </c>
      <c r="E53" s="5" t="s">
        <v>14</v>
      </c>
      <c r="F53" s="5" t="s">
        <v>145</v>
      </c>
      <c r="G53" s="5" t="s">
        <v>148</v>
      </c>
      <c r="H53" s="5">
        <v>115230250</v>
      </c>
      <c r="I53" s="18" t="s">
        <v>879</v>
      </c>
      <c r="J53" s="37">
        <v>45859</v>
      </c>
      <c r="K53" s="37">
        <v>46589</v>
      </c>
      <c r="L53" s="3" t="s">
        <v>1308</v>
      </c>
      <c r="M53" s="27" t="str">
        <f t="shared" ca="1" si="0"/>
        <v>VIGENTE</v>
      </c>
    </row>
    <row r="54" spans="1:13" ht="27.75" customHeight="1" x14ac:dyDescent="0.35">
      <c r="A54" s="1">
        <v>52</v>
      </c>
      <c r="B54" s="52" t="s">
        <v>1734</v>
      </c>
      <c r="C54" s="52" t="s">
        <v>1735</v>
      </c>
      <c r="D54" s="54" t="s">
        <v>1733</v>
      </c>
      <c r="E54" s="3" t="s">
        <v>14</v>
      </c>
      <c r="F54" s="3" t="s">
        <v>15</v>
      </c>
      <c r="G54" s="52" t="s">
        <v>1730</v>
      </c>
      <c r="H54" s="68">
        <v>603690337</v>
      </c>
      <c r="I54" s="54" t="s">
        <v>1731</v>
      </c>
      <c r="J54" s="55">
        <v>46091</v>
      </c>
      <c r="K54" s="55">
        <v>46822</v>
      </c>
      <c r="L54" s="56" t="s">
        <v>1732</v>
      </c>
      <c r="M54" s="27" t="str">
        <f t="shared" ca="1" si="0"/>
        <v>VIGENTE</v>
      </c>
    </row>
    <row r="55" spans="1:13" ht="27.75" customHeight="1" x14ac:dyDescent="0.35">
      <c r="A55" s="2">
        <v>53</v>
      </c>
      <c r="B55" s="6" t="s">
        <v>1149</v>
      </c>
      <c r="C55" s="6" t="s">
        <v>150</v>
      </c>
      <c r="D55" s="6" t="s">
        <v>157</v>
      </c>
      <c r="E55" s="6" t="s">
        <v>14</v>
      </c>
      <c r="F55" s="6" t="s">
        <v>15</v>
      </c>
      <c r="G55" s="3" t="s">
        <v>1130</v>
      </c>
      <c r="H55" s="3" t="s">
        <v>1131</v>
      </c>
      <c r="I55" s="18" t="s">
        <v>1132</v>
      </c>
      <c r="J55" s="37" t="s">
        <v>1133</v>
      </c>
      <c r="K55" s="37" t="s">
        <v>1134</v>
      </c>
      <c r="L55" s="13" t="s">
        <v>1135</v>
      </c>
      <c r="M55" s="27" t="str">
        <f t="shared" ca="1" si="0"/>
        <v>VIGENTE</v>
      </c>
    </row>
    <row r="56" spans="1:13" s="10" customFormat="1" ht="27.75" customHeight="1" x14ac:dyDescent="0.35">
      <c r="A56" s="1">
        <v>54</v>
      </c>
      <c r="B56" s="6" t="s">
        <v>149</v>
      </c>
      <c r="C56" s="6" t="s">
        <v>150</v>
      </c>
      <c r="D56" s="3" t="s">
        <v>596</v>
      </c>
      <c r="E56" s="6" t="s">
        <v>14</v>
      </c>
      <c r="F56" s="6" t="s">
        <v>15</v>
      </c>
      <c r="G56" s="3" t="s">
        <v>1471</v>
      </c>
      <c r="H56" s="3" t="s">
        <v>1472</v>
      </c>
      <c r="I56" s="18" t="s">
        <v>1473</v>
      </c>
      <c r="J56" s="37" t="s">
        <v>1474</v>
      </c>
      <c r="K56" s="37" t="s">
        <v>1475</v>
      </c>
      <c r="L56" s="13" t="s">
        <v>1476</v>
      </c>
      <c r="M56" s="27" t="str">
        <f t="shared" ca="1" si="0"/>
        <v>VIGENTE</v>
      </c>
    </row>
    <row r="57" spans="1:13" s="10" customFormat="1" ht="27.75" customHeight="1" x14ac:dyDescent="0.35">
      <c r="A57" s="2">
        <v>55</v>
      </c>
      <c r="B57" s="69" t="s">
        <v>625</v>
      </c>
      <c r="C57" s="69" t="s">
        <v>150</v>
      </c>
      <c r="D57" s="3" t="s">
        <v>626</v>
      </c>
      <c r="E57" s="3" t="s">
        <v>14</v>
      </c>
      <c r="F57" s="3" t="s">
        <v>15</v>
      </c>
      <c r="G57" s="3" t="s">
        <v>624</v>
      </c>
      <c r="H57" s="3">
        <v>110600231</v>
      </c>
      <c r="I57" s="18" t="s">
        <v>880</v>
      </c>
      <c r="J57" s="13">
        <v>46031</v>
      </c>
      <c r="K57" s="13">
        <v>46761</v>
      </c>
      <c r="L57" s="13" t="s">
        <v>1613</v>
      </c>
      <c r="M57" s="27" t="str">
        <f t="shared" ca="1" si="0"/>
        <v>VIGENTE</v>
      </c>
    </row>
    <row r="58" spans="1:13" s="10" customFormat="1" ht="27.75" customHeight="1" x14ac:dyDescent="0.35">
      <c r="A58" s="1">
        <v>56</v>
      </c>
      <c r="B58" s="5" t="s">
        <v>153</v>
      </c>
      <c r="C58" s="3" t="s">
        <v>150</v>
      </c>
      <c r="D58" s="5" t="s">
        <v>154</v>
      </c>
      <c r="E58" s="5" t="s">
        <v>14</v>
      </c>
      <c r="F58" s="5" t="s">
        <v>155</v>
      </c>
      <c r="G58" s="5" t="s">
        <v>156</v>
      </c>
      <c r="H58" s="5">
        <v>602890800</v>
      </c>
      <c r="I58" s="18" t="s">
        <v>881</v>
      </c>
      <c r="J58" s="13">
        <v>45622</v>
      </c>
      <c r="K58" s="13">
        <v>46352</v>
      </c>
      <c r="L58" s="13" t="s">
        <v>756</v>
      </c>
      <c r="M58" s="27" t="str">
        <f t="shared" ca="1" si="0"/>
        <v>VIGENTE</v>
      </c>
    </row>
    <row r="59" spans="1:13" ht="27.75" customHeight="1" x14ac:dyDescent="0.35">
      <c r="A59" s="2">
        <v>57</v>
      </c>
      <c r="B59" s="5" t="s">
        <v>158</v>
      </c>
      <c r="C59" s="5" t="s">
        <v>150</v>
      </c>
      <c r="D59" s="5" t="s">
        <v>159</v>
      </c>
      <c r="E59" s="5" t="s">
        <v>14</v>
      </c>
      <c r="F59" s="5" t="s">
        <v>15</v>
      </c>
      <c r="G59" s="3" t="s">
        <v>733</v>
      </c>
      <c r="H59" s="3">
        <v>604050484</v>
      </c>
      <c r="I59" s="18" t="s">
        <v>882</v>
      </c>
      <c r="J59" s="13">
        <v>45579</v>
      </c>
      <c r="K59" s="13">
        <v>46309</v>
      </c>
      <c r="L59" s="13" t="s">
        <v>734</v>
      </c>
      <c r="M59" s="27" t="str">
        <f t="shared" ca="1" si="0"/>
        <v>VIGENTE</v>
      </c>
    </row>
    <row r="60" spans="1:13" s="10" customFormat="1" ht="27.75" customHeight="1" x14ac:dyDescent="0.35">
      <c r="A60" s="1">
        <v>58</v>
      </c>
      <c r="B60" s="6" t="s">
        <v>160</v>
      </c>
      <c r="C60" s="6" t="s">
        <v>150</v>
      </c>
      <c r="D60" s="6" t="s">
        <v>161</v>
      </c>
      <c r="E60" s="6" t="s">
        <v>14</v>
      </c>
      <c r="F60" s="6" t="s">
        <v>15</v>
      </c>
      <c r="G60" s="35" t="s">
        <v>323</v>
      </c>
      <c r="H60" s="35">
        <v>604190648</v>
      </c>
      <c r="I60" s="18" t="s">
        <v>883</v>
      </c>
      <c r="J60" s="13">
        <v>45754</v>
      </c>
      <c r="K60" s="13">
        <v>46484</v>
      </c>
      <c r="L60" s="13" t="s">
        <v>1090</v>
      </c>
      <c r="M60" s="27" t="str">
        <f t="shared" ca="1" si="0"/>
        <v>VIGENTE</v>
      </c>
    </row>
    <row r="61" spans="1:13" ht="27.75" customHeight="1" x14ac:dyDescent="0.35">
      <c r="A61" s="2">
        <v>59</v>
      </c>
      <c r="B61" s="6" t="s">
        <v>162</v>
      </c>
      <c r="C61" s="6" t="s">
        <v>163</v>
      </c>
      <c r="D61" s="6" t="s">
        <v>164</v>
      </c>
      <c r="E61" s="6" t="s">
        <v>23</v>
      </c>
      <c r="F61" s="6" t="s">
        <v>165</v>
      </c>
      <c r="G61" s="6" t="s">
        <v>166</v>
      </c>
      <c r="H61" s="6">
        <v>205810572</v>
      </c>
      <c r="I61" s="18" t="s">
        <v>884</v>
      </c>
      <c r="J61" s="12">
        <v>45604</v>
      </c>
      <c r="K61" s="12">
        <v>46334</v>
      </c>
      <c r="L61" s="3" t="s">
        <v>745</v>
      </c>
      <c r="M61" s="27" t="str">
        <f t="shared" ca="1" si="0"/>
        <v>VIGENTE</v>
      </c>
    </row>
    <row r="62" spans="1:13" s="10" customFormat="1" ht="27.75" customHeight="1" x14ac:dyDescent="0.35">
      <c r="A62" s="1">
        <v>60</v>
      </c>
      <c r="B62" s="5" t="s">
        <v>167</v>
      </c>
      <c r="C62" s="5" t="s">
        <v>168</v>
      </c>
      <c r="D62" s="5" t="s">
        <v>169</v>
      </c>
      <c r="E62" s="5" t="s">
        <v>14</v>
      </c>
      <c r="F62" s="5" t="s">
        <v>15</v>
      </c>
      <c r="G62" s="3" t="s">
        <v>1254</v>
      </c>
      <c r="H62" s="3">
        <v>110140855</v>
      </c>
      <c r="I62" s="18" t="s">
        <v>1255</v>
      </c>
      <c r="J62" s="37">
        <v>45821</v>
      </c>
      <c r="K62" s="37">
        <v>46551</v>
      </c>
      <c r="L62" s="13" t="s">
        <v>1256</v>
      </c>
      <c r="M62" s="27" t="str">
        <f t="shared" ca="1" si="0"/>
        <v>VIGENTE</v>
      </c>
    </row>
    <row r="63" spans="1:13" s="10" customFormat="1" ht="27.75" customHeight="1" x14ac:dyDescent="0.35">
      <c r="A63" s="2">
        <v>61</v>
      </c>
      <c r="B63" s="6" t="s">
        <v>174</v>
      </c>
      <c r="C63" s="6" t="s">
        <v>174</v>
      </c>
      <c r="D63" s="6" t="s">
        <v>175</v>
      </c>
      <c r="E63" s="6" t="s">
        <v>14</v>
      </c>
      <c r="F63" s="6" t="s">
        <v>15</v>
      </c>
      <c r="G63" s="6" t="s">
        <v>176</v>
      </c>
      <c r="H63" s="6">
        <v>115710848</v>
      </c>
      <c r="I63" s="18" t="s">
        <v>886</v>
      </c>
      <c r="J63" s="37">
        <v>45894</v>
      </c>
      <c r="K63" s="37">
        <v>46624</v>
      </c>
      <c r="L63" s="3" t="s">
        <v>1382</v>
      </c>
      <c r="M63" s="27" t="str">
        <f t="shared" ca="1" si="0"/>
        <v>VIGENTE</v>
      </c>
    </row>
    <row r="64" spans="1:13" s="10" customFormat="1" ht="41.5" customHeight="1" x14ac:dyDescent="0.35">
      <c r="A64" s="1">
        <v>62</v>
      </c>
      <c r="B64" s="6" t="s">
        <v>179</v>
      </c>
      <c r="C64" s="6" t="s">
        <v>180</v>
      </c>
      <c r="D64" s="6" t="s">
        <v>181</v>
      </c>
      <c r="E64" s="6" t="s">
        <v>14</v>
      </c>
      <c r="F64" s="6" t="s">
        <v>15</v>
      </c>
      <c r="G64" s="3" t="s">
        <v>1268</v>
      </c>
      <c r="H64" s="3">
        <v>304490596</v>
      </c>
      <c r="I64" s="18" t="s">
        <v>1269</v>
      </c>
      <c r="J64" s="37">
        <v>45838</v>
      </c>
      <c r="K64" s="37">
        <v>46568</v>
      </c>
      <c r="L64" s="13" t="s">
        <v>1270</v>
      </c>
      <c r="M64" s="27" t="str">
        <f t="shared" ca="1" si="0"/>
        <v>VIGENTE</v>
      </c>
    </row>
    <row r="65" spans="1:13" s="10" customFormat="1" ht="27.75" customHeight="1" x14ac:dyDescent="0.35">
      <c r="A65" s="2">
        <v>63</v>
      </c>
      <c r="B65" s="6" t="s">
        <v>641</v>
      </c>
      <c r="C65" s="6" t="s">
        <v>275</v>
      </c>
      <c r="D65" s="6" t="s">
        <v>276</v>
      </c>
      <c r="E65" s="6" t="s">
        <v>211</v>
      </c>
      <c r="F65" s="6" t="s">
        <v>15</v>
      </c>
      <c r="G65" s="52" t="s">
        <v>1771</v>
      </c>
      <c r="H65" s="52">
        <v>503910522</v>
      </c>
      <c r="I65" s="54" t="s">
        <v>1772</v>
      </c>
      <c r="J65" s="55">
        <v>46118</v>
      </c>
      <c r="K65" s="55">
        <v>46849</v>
      </c>
      <c r="L65" s="56" t="s">
        <v>1773</v>
      </c>
      <c r="M65" s="27" t="str">
        <f t="shared" ca="1" si="0"/>
        <v>VIGENTE</v>
      </c>
    </row>
    <row r="66" spans="1:13" ht="27.75" customHeight="1" x14ac:dyDescent="0.35">
      <c r="A66" s="1">
        <v>64</v>
      </c>
      <c r="B66" s="6" t="s">
        <v>186</v>
      </c>
      <c r="C66" s="6" t="s">
        <v>187</v>
      </c>
      <c r="D66" s="6" t="s">
        <v>188</v>
      </c>
      <c r="E66" s="6" t="s">
        <v>14</v>
      </c>
      <c r="F66" s="6" t="s">
        <v>15</v>
      </c>
      <c r="G66" s="3" t="s">
        <v>674</v>
      </c>
      <c r="H66" s="3">
        <v>207360603</v>
      </c>
      <c r="I66" s="18" t="s">
        <v>888</v>
      </c>
      <c r="J66" s="71">
        <v>45468</v>
      </c>
      <c r="K66" s="71">
        <v>46198</v>
      </c>
      <c r="L66" s="3" t="s">
        <v>675</v>
      </c>
      <c r="M66" s="27" t="str">
        <f t="shared" ca="1" si="0"/>
        <v>VIGENTE</v>
      </c>
    </row>
    <row r="67" spans="1:13" ht="27.75" customHeight="1" x14ac:dyDescent="0.35">
      <c r="A67" s="2">
        <v>65</v>
      </c>
      <c r="B67" s="5" t="s">
        <v>189</v>
      </c>
      <c r="C67" s="5" t="s">
        <v>190</v>
      </c>
      <c r="D67" s="5" t="s">
        <v>191</v>
      </c>
      <c r="E67" s="5" t="s">
        <v>14</v>
      </c>
      <c r="F67" s="5" t="s">
        <v>15</v>
      </c>
      <c r="G67" s="3" t="s">
        <v>605</v>
      </c>
      <c r="H67" s="3">
        <v>503910200</v>
      </c>
      <c r="I67" s="18" t="s">
        <v>889</v>
      </c>
      <c r="J67" s="37">
        <v>45999</v>
      </c>
      <c r="K67" s="37">
        <v>46729</v>
      </c>
      <c r="L67" s="13" t="s">
        <v>1538</v>
      </c>
      <c r="M67" s="27" t="str">
        <f t="shared" ref="M67:M130" ca="1" si="1">IF(K67&lt;TODAY(),"VENCIDO",IF(K67&gt;=TODAY(),"VIGENTE"))</f>
        <v>VIGENTE</v>
      </c>
    </row>
    <row r="68" spans="1:13" ht="27.75" customHeight="1" x14ac:dyDescent="0.35">
      <c r="A68" s="1">
        <v>66</v>
      </c>
      <c r="B68" s="6" t="s">
        <v>194</v>
      </c>
      <c r="C68" s="6" t="s">
        <v>190</v>
      </c>
      <c r="D68" s="6" t="s">
        <v>195</v>
      </c>
      <c r="E68" s="6" t="s">
        <v>14</v>
      </c>
      <c r="F68" s="6" t="s">
        <v>15</v>
      </c>
      <c r="G68" s="3" t="s">
        <v>594</v>
      </c>
      <c r="H68" s="3">
        <v>114450508</v>
      </c>
      <c r="I68" s="45" t="s">
        <v>890</v>
      </c>
      <c r="J68" s="46">
        <v>45922</v>
      </c>
      <c r="K68" s="46">
        <v>46652</v>
      </c>
      <c r="L68" s="13" t="s">
        <v>1415</v>
      </c>
      <c r="M68" s="27" t="str">
        <f t="shared" ca="1" si="1"/>
        <v>VIGENTE</v>
      </c>
    </row>
    <row r="69" spans="1:13" s="10" customFormat="1" ht="27.75" customHeight="1" x14ac:dyDescent="0.35">
      <c r="A69" s="2">
        <v>67</v>
      </c>
      <c r="B69" s="5" t="s">
        <v>196</v>
      </c>
      <c r="C69" s="5" t="s">
        <v>197</v>
      </c>
      <c r="D69" s="5" t="s">
        <v>198</v>
      </c>
      <c r="E69" s="5" t="s">
        <v>14</v>
      </c>
      <c r="F69" s="5" t="s">
        <v>15</v>
      </c>
      <c r="G69" s="3" t="s">
        <v>569</v>
      </c>
      <c r="H69" s="3">
        <v>204240021</v>
      </c>
      <c r="I69" s="18" t="s">
        <v>891</v>
      </c>
      <c r="J69" s="13">
        <v>45644</v>
      </c>
      <c r="K69" s="13">
        <v>46374</v>
      </c>
      <c r="L69" s="3" t="s">
        <v>763</v>
      </c>
      <c r="M69" s="27" t="str">
        <f t="shared" ca="1" si="1"/>
        <v>VIGENTE</v>
      </c>
    </row>
    <row r="70" spans="1:13" ht="27.75" customHeight="1" x14ac:dyDescent="0.35">
      <c r="A70" s="1">
        <v>68</v>
      </c>
      <c r="B70" s="3" t="s">
        <v>1421</v>
      </c>
      <c r="C70" s="3" t="s">
        <v>197</v>
      </c>
      <c r="D70" s="3" t="s">
        <v>1428</v>
      </c>
      <c r="E70" s="3" t="s">
        <v>14</v>
      </c>
      <c r="F70" s="3" t="s">
        <v>15</v>
      </c>
      <c r="G70" s="3" t="s">
        <v>1425</v>
      </c>
      <c r="H70" s="3">
        <v>402480949</v>
      </c>
      <c r="I70" s="18" t="s">
        <v>1426</v>
      </c>
      <c r="J70" s="37">
        <v>45924</v>
      </c>
      <c r="K70" s="37">
        <v>46654</v>
      </c>
      <c r="L70" s="3" t="s">
        <v>1427</v>
      </c>
      <c r="M70" s="27" t="str">
        <f t="shared" ca="1" si="1"/>
        <v>VIGENTE</v>
      </c>
    </row>
    <row r="71" spans="1:13" s="10" customFormat="1" ht="27.75" customHeight="1" x14ac:dyDescent="0.35">
      <c r="A71" s="2">
        <v>69</v>
      </c>
      <c r="B71" s="3" t="s">
        <v>564</v>
      </c>
      <c r="C71" s="3" t="s">
        <v>197</v>
      </c>
      <c r="D71" s="3" t="s">
        <v>565</v>
      </c>
      <c r="E71" s="3" t="s">
        <v>14</v>
      </c>
      <c r="F71" s="3" t="s">
        <v>15</v>
      </c>
      <c r="G71" s="3" t="s">
        <v>566</v>
      </c>
      <c r="H71" s="3">
        <v>113930019</v>
      </c>
      <c r="I71" s="18" t="s">
        <v>567</v>
      </c>
      <c r="J71" s="37">
        <v>45814</v>
      </c>
      <c r="K71" s="37">
        <v>46544</v>
      </c>
      <c r="L71" s="13" t="s">
        <v>1246</v>
      </c>
      <c r="M71" s="27" t="str">
        <f t="shared" ca="1" si="1"/>
        <v>VIGENTE</v>
      </c>
    </row>
    <row r="72" spans="1:13" ht="27.75" customHeight="1" x14ac:dyDescent="0.35">
      <c r="A72" s="1">
        <v>70</v>
      </c>
      <c r="B72" s="3" t="s">
        <v>774</v>
      </c>
      <c r="C72" s="3" t="s">
        <v>775</v>
      </c>
      <c r="D72" s="3" t="s">
        <v>776</v>
      </c>
      <c r="E72" s="3" t="s">
        <v>14</v>
      </c>
      <c r="F72" s="3" t="s">
        <v>15</v>
      </c>
      <c r="G72" s="3" t="s">
        <v>777</v>
      </c>
      <c r="H72" s="3">
        <v>2065600773</v>
      </c>
      <c r="I72" s="18" t="s">
        <v>1003</v>
      </c>
      <c r="J72" s="13">
        <v>45664</v>
      </c>
      <c r="K72" s="13">
        <v>46394</v>
      </c>
      <c r="L72" s="13" t="s">
        <v>778</v>
      </c>
      <c r="M72" s="27" t="str">
        <f t="shared" ca="1" si="1"/>
        <v>VIGENTE</v>
      </c>
    </row>
    <row r="73" spans="1:13" ht="27.75" customHeight="1" x14ac:dyDescent="0.35">
      <c r="A73" s="2">
        <v>71</v>
      </c>
      <c r="B73" s="3" t="s">
        <v>602</v>
      </c>
      <c r="C73" s="3" t="s">
        <v>603</v>
      </c>
      <c r="D73" s="3" t="s">
        <v>604</v>
      </c>
      <c r="E73" s="3" t="s">
        <v>14</v>
      </c>
      <c r="F73" s="3" t="s">
        <v>15</v>
      </c>
      <c r="G73" s="3" t="s">
        <v>603</v>
      </c>
      <c r="H73" s="36">
        <v>155800508122</v>
      </c>
      <c r="I73" s="18" t="s">
        <v>892</v>
      </c>
      <c r="J73" s="37">
        <v>45993</v>
      </c>
      <c r="K73" s="37">
        <v>46723</v>
      </c>
      <c r="L73" s="13" t="s">
        <v>1529</v>
      </c>
      <c r="M73" s="27" t="str">
        <f t="shared" ca="1" si="1"/>
        <v>VIGENTE</v>
      </c>
    </row>
    <row r="74" spans="1:13" ht="27.75" customHeight="1" x14ac:dyDescent="0.35">
      <c r="A74" s="1">
        <v>72</v>
      </c>
      <c r="B74" s="52" t="s">
        <v>1781</v>
      </c>
      <c r="C74" s="52" t="s">
        <v>1782</v>
      </c>
      <c r="D74" s="3" t="s">
        <v>1783</v>
      </c>
      <c r="E74" s="3" t="s">
        <v>14</v>
      </c>
      <c r="F74" s="3" t="s">
        <v>15</v>
      </c>
      <c r="G74" s="52" t="s">
        <v>1778</v>
      </c>
      <c r="H74" s="52">
        <v>204650467</v>
      </c>
      <c r="I74" s="54" t="s">
        <v>1779</v>
      </c>
      <c r="J74" s="55">
        <v>46125</v>
      </c>
      <c r="K74" s="55">
        <v>46856</v>
      </c>
      <c r="L74" s="56" t="s">
        <v>1780</v>
      </c>
      <c r="M74" s="27" t="str">
        <f t="shared" ca="1" si="1"/>
        <v>VIGENTE</v>
      </c>
    </row>
    <row r="75" spans="1:13" ht="27.75" customHeight="1" x14ac:dyDescent="0.35">
      <c r="A75" s="2">
        <v>73</v>
      </c>
      <c r="B75" s="3" t="s">
        <v>607</v>
      </c>
      <c r="C75" s="3" t="s">
        <v>608</v>
      </c>
      <c r="D75" s="3" t="s">
        <v>606</v>
      </c>
      <c r="E75" s="3" t="s">
        <v>610</v>
      </c>
      <c r="F75" s="3" t="s">
        <v>15</v>
      </c>
      <c r="G75" s="3" t="s">
        <v>609</v>
      </c>
      <c r="H75" s="3">
        <v>305050162</v>
      </c>
      <c r="I75" s="18" t="s">
        <v>893</v>
      </c>
      <c r="J75" s="37">
        <v>45916</v>
      </c>
      <c r="K75" s="37">
        <v>46646</v>
      </c>
      <c r="L75" s="13" t="s">
        <v>1414</v>
      </c>
      <c r="M75" s="27" t="str">
        <f t="shared" ca="1" si="1"/>
        <v>VIGENTE</v>
      </c>
    </row>
    <row r="76" spans="1:13" s="10" customFormat="1" ht="27.75" customHeight="1" x14ac:dyDescent="0.35">
      <c r="A76" s="1">
        <v>74</v>
      </c>
      <c r="B76" s="5" t="s">
        <v>202</v>
      </c>
      <c r="C76" s="5" t="s">
        <v>150</v>
      </c>
      <c r="D76" s="5" t="s">
        <v>203</v>
      </c>
      <c r="E76" s="5" t="s">
        <v>14</v>
      </c>
      <c r="F76" s="5" t="s">
        <v>15</v>
      </c>
      <c r="G76" s="3" t="s">
        <v>1074</v>
      </c>
      <c r="H76" s="3">
        <v>503960783</v>
      </c>
      <c r="I76" s="31" t="s">
        <v>956</v>
      </c>
      <c r="J76" s="57">
        <v>46141</v>
      </c>
      <c r="K76" s="57">
        <v>46872</v>
      </c>
      <c r="L76" s="58" t="s">
        <v>1793</v>
      </c>
      <c r="M76" s="27" t="str">
        <f t="shared" ca="1" si="1"/>
        <v>VIGENTE</v>
      </c>
    </row>
    <row r="77" spans="1:13" ht="27.75" customHeight="1" x14ac:dyDescent="0.35">
      <c r="A77" s="2">
        <v>75</v>
      </c>
      <c r="B77" s="6" t="s">
        <v>204</v>
      </c>
      <c r="C77" s="6" t="s">
        <v>150</v>
      </c>
      <c r="D77" s="6" t="s">
        <v>205</v>
      </c>
      <c r="E77" s="6" t="s">
        <v>14</v>
      </c>
      <c r="F77" s="6" t="s">
        <v>15</v>
      </c>
      <c r="G77" s="6" t="s">
        <v>206</v>
      </c>
      <c r="H77" s="6">
        <v>115970010</v>
      </c>
      <c r="I77" s="18" t="s">
        <v>894</v>
      </c>
      <c r="J77" s="13">
        <v>45574</v>
      </c>
      <c r="K77" s="13">
        <v>46304</v>
      </c>
      <c r="L77" s="3" t="s">
        <v>1083</v>
      </c>
      <c r="M77" s="27" t="str">
        <f t="shared" ca="1" si="1"/>
        <v>VIGENTE</v>
      </c>
    </row>
    <row r="78" spans="1:13" s="10" customFormat="1" ht="27.75" customHeight="1" x14ac:dyDescent="0.35">
      <c r="A78" s="1">
        <v>76</v>
      </c>
      <c r="B78" s="5" t="s">
        <v>207</v>
      </c>
      <c r="C78" s="5" t="s">
        <v>207</v>
      </c>
      <c r="D78" s="3" t="s">
        <v>759</v>
      </c>
      <c r="E78" s="5" t="s">
        <v>14</v>
      </c>
      <c r="F78" s="5" t="s">
        <v>15</v>
      </c>
      <c r="G78" s="3" t="s">
        <v>757</v>
      </c>
      <c r="H78" s="3">
        <v>504060508</v>
      </c>
      <c r="I78" s="18" t="s">
        <v>895</v>
      </c>
      <c r="J78" s="13">
        <v>45629</v>
      </c>
      <c r="K78" s="13">
        <v>46359</v>
      </c>
      <c r="L78" s="13" t="s">
        <v>758</v>
      </c>
      <c r="M78" s="27" t="str">
        <f t="shared" ca="1" si="1"/>
        <v>VIGENTE</v>
      </c>
    </row>
    <row r="79" spans="1:13" s="10" customFormat="1" ht="27.75" customHeight="1" x14ac:dyDescent="0.35">
      <c r="A79" s="2">
        <v>77</v>
      </c>
      <c r="B79" s="3" t="s">
        <v>208</v>
      </c>
      <c r="C79" s="3" t="s">
        <v>209</v>
      </c>
      <c r="D79" s="3" t="s">
        <v>210</v>
      </c>
      <c r="E79" s="6" t="s">
        <v>211</v>
      </c>
      <c r="F79" s="6" t="s">
        <v>15</v>
      </c>
      <c r="G79" s="3" t="s">
        <v>212</v>
      </c>
      <c r="H79" s="3">
        <v>207640448</v>
      </c>
      <c r="I79" s="18" t="s">
        <v>896</v>
      </c>
      <c r="J79" s="13">
        <v>45737</v>
      </c>
      <c r="K79" s="13">
        <v>46467</v>
      </c>
      <c r="L79" s="13" t="s">
        <v>1050</v>
      </c>
      <c r="M79" s="27" t="str">
        <f t="shared" ca="1" si="1"/>
        <v>VIGENTE</v>
      </c>
    </row>
    <row r="80" spans="1:13" s="10" customFormat="1" ht="27.75" customHeight="1" x14ac:dyDescent="0.35">
      <c r="A80" s="1">
        <v>78</v>
      </c>
      <c r="B80" s="3" t="s">
        <v>1671</v>
      </c>
      <c r="C80" s="3" t="s">
        <v>1671</v>
      </c>
      <c r="D80" s="3" t="s">
        <v>1670</v>
      </c>
      <c r="E80" s="3" t="s">
        <v>14</v>
      </c>
      <c r="F80" s="3" t="s">
        <v>15</v>
      </c>
      <c r="G80" s="3" t="s">
        <v>1667</v>
      </c>
      <c r="H80" s="3">
        <v>107370464</v>
      </c>
      <c r="I80" s="18" t="s">
        <v>1668</v>
      </c>
      <c r="J80" s="37">
        <v>46072</v>
      </c>
      <c r="K80" s="37">
        <v>46802</v>
      </c>
      <c r="L80" s="13" t="s">
        <v>1669</v>
      </c>
      <c r="M80" s="27" t="str">
        <f t="shared" ca="1" si="1"/>
        <v>VIGENTE</v>
      </c>
    </row>
    <row r="81" spans="1:13" s="10" customFormat="1" ht="27.75" customHeight="1" x14ac:dyDescent="0.35">
      <c r="A81" s="2">
        <v>79</v>
      </c>
      <c r="B81" s="5" t="s">
        <v>213</v>
      </c>
      <c r="C81" s="5" t="s">
        <v>26</v>
      </c>
      <c r="D81" s="3" t="s">
        <v>214</v>
      </c>
      <c r="E81" s="5" t="s">
        <v>14</v>
      </c>
      <c r="F81" s="5" t="s">
        <v>15</v>
      </c>
      <c r="G81" s="66" t="s">
        <v>1031</v>
      </c>
      <c r="H81" s="66">
        <v>116730444</v>
      </c>
      <c r="I81" s="72" t="s">
        <v>1032</v>
      </c>
      <c r="J81" s="17">
        <v>45720</v>
      </c>
      <c r="K81" s="17">
        <v>46450</v>
      </c>
      <c r="L81" s="17" t="s">
        <v>1033</v>
      </c>
      <c r="M81" s="27" t="str">
        <f t="shared" ca="1" si="1"/>
        <v>VIGENTE</v>
      </c>
    </row>
    <row r="82" spans="1:13" s="10" customFormat="1" ht="27.75" customHeight="1" x14ac:dyDescent="0.35">
      <c r="A82" s="1">
        <v>80</v>
      </c>
      <c r="B82" s="5" t="s">
        <v>215</v>
      </c>
      <c r="C82" s="5" t="s">
        <v>26</v>
      </c>
      <c r="D82" s="5" t="s">
        <v>216</v>
      </c>
      <c r="E82" s="5" t="s">
        <v>14</v>
      </c>
      <c r="F82" s="5" t="s">
        <v>15</v>
      </c>
      <c r="G82" s="3" t="s">
        <v>217</v>
      </c>
      <c r="H82" s="3">
        <v>401560257</v>
      </c>
      <c r="I82" s="18" t="s">
        <v>218</v>
      </c>
      <c r="J82" s="37">
        <v>45902</v>
      </c>
      <c r="K82" s="37">
        <v>46632</v>
      </c>
      <c r="L82" s="3" t="s">
        <v>1392</v>
      </c>
      <c r="M82" s="27" t="str">
        <f t="shared" ca="1" si="1"/>
        <v>VIGENTE</v>
      </c>
    </row>
    <row r="83" spans="1:13" ht="27.75" customHeight="1" x14ac:dyDescent="0.35">
      <c r="A83" s="2">
        <v>81</v>
      </c>
      <c r="B83" s="5" t="s">
        <v>219</v>
      </c>
      <c r="C83" s="5" t="s">
        <v>220</v>
      </c>
      <c r="D83" s="5" t="s">
        <v>221</v>
      </c>
      <c r="E83" s="5" t="s">
        <v>14</v>
      </c>
      <c r="F83" s="5" t="s">
        <v>15</v>
      </c>
      <c r="G83" s="5" t="s">
        <v>222</v>
      </c>
      <c r="H83" s="5">
        <v>503580728</v>
      </c>
      <c r="I83" s="18" t="s">
        <v>897</v>
      </c>
      <c r="J83" s="37">
        <v>46007</v>
      </c>
      <c r="K83" s="37">
        <v>46737</v>
      </c>
      <c r="L83" s="13" t="s">
        <v>1574</v>
      </c>
      <c r="M83" s="27" t="str">
        <f t="shared" ca="1" si="1"/>
        <v>VIGENTE</v>
      </c>
    </row>
    <row r="84" spans="1:13" s="10" customFormat="1" ht="27.75" customHeight="1" x14ac:dyDescent="0.35">
      <c r="A84" s="1">
        <v>82</v>
      </c>
      <c r="B84" s="5" t="s">
        <v>223</v>
      </c>
      <c r="C84" s="5" t="s">
        <v>223</v>
      </c>
      <c r="D84" s="5" t="s">
        <v>224</v>
      </c>
      <c r="E84" s="5" t="s">
        <v>14</v>
      </c>
      <c r="F84" s="5" t="s">
        <v>15</v>
      </c>
      <c r="G84" s="5" t="s">
        <v>173</v>
      </c>
      <c r="H84" s="5">
        <v>107330157</v>
      </c>
      <c r="I84" s="18" t="s">
        <v>898</v>
      </c>
      <c r="J84" s="37">
        <v>46030</v>
      </c>
      <c r="K84" s="37">
        <v>46760</v>
      </c>
      <c r="L84" s="13" t="s">
        <v>1609</v>
      </c>
      <c r="M84" s="27" t="str">
        <f t="shared" ca="1" si="1"/>
        <v>VIGENTE</v>
      </c>
    </row>
    <row r="85" spans="1:13" s="10" customFormat="1" ht="27.75" customHeight="1" x14ac:dyDescent="0.35">
      <c r="A85" s="2">
        <v>83</v>
      </c>
      <c r="B85" s="5" t="s">
        <v>225</v>
      </c>
      <c r="C85" s="5" t="s">
        <v>226</v>
      </c>
      <c r="D85" s="5" t="s">
        <v>228</v>
      </c>
      <c r="E85" s="5" t="s">
        <v>211</v>
      </c>
      <c r="F85" s="5" t="s">
        <v>15</v>
      </c>
      <c r="G85" s="5" t="s">
        <v>227</v>
      </c>
      <c r="H85" s="5">
        <v>115050886</v>
      </c>
      <c r="I85" s="18" t="s">
        <v>899</v>
      </c>
      <c r="J85" s="13">
        <v>45492</v>
      </c>
      <c r="K85" s="13">
        <v>46222</v>
      </c>
      <c r="L85" s="13" t="s">
        <v>682</v>
      </c>
      <c r="M85" s="27" t="str">
        <f t="shared" ca="1" si="1"/>
        <v>VIGENTE</v>
      </c>
    </row>
    <row r="86" spans="1:13" s="10" customFormat="1" ht="27.75" customHeight="1" x14ac:dyDescent="0.35">
      <c r="A86" s="1">
        <v>84</v>
      </c>
      <c r="B86" s="5" t="s">
        <v>229</v>
      </c>
      <c r="C86" s="5" t="s">
        <v>230</v>
      </c>
      <c r="D86" s="3" t="s">
        <v>1318</v>
      </c>
      <c r="E86" s="5" t="s">
        <v>14</v>
      </c>
      <c r="F86" s="5" t="s">
        <v>15</v>
      </c>
      <c r="G86" s="3" t="s">
        <v>1304</v>
      </c>
      <c r="H86" s="3">
        <v>102580634</v>
      </c>
      <c r="I86" s="18" t="s">
        <v>1305</v>
      </c>
      <c r="J86" s="37">
        <v>45856</v>
      </c>
      <c r="K86" s="37">
        <v>46586</v>
      </c>
      <c r="L86" s="13" t="s">
        <v>1306</v>
      </c>
      <c r="M86" s="27" t="str">
        <f t="shared" ca="1" si="1"/>
        <v>VIGENTE</v>
      </c>
    </row>
    <row r="87" spans="1:13" ht="27.75" customHeight="1" x14ac:dyDescent="0.35">
      <c r="A87" s="2">
        <v>85</v>
      </c>
      <c r="B87" s="6" t="s">
        <v>231</v>
      </c>
      <c r="C87" s="6" t="s">
        <v>232</v>
      </c>
      <c r="D87" s="6" t="s">
        <v>233</v>
      </c>
      <c r="E87" s="6" t="s">
        <v>14</v>
      </c>
      <c r="F87" s="6" t="s">
        <v>15</v>
      </c>
      <c r="G87" s="3" t="s">
        <v>489</v>
      </c>
      <c r="H87" s="3">
        <v>108070824</v>
      </c>
      <c r="I87" s="18" t="s">
        <v>900</v>
      </c>
      <c r="J87" s="55">
        <v>46093</v>
      </c>
      <c r="K87" s="55">
        <v>46824</v>
      </c>
      <c r="L87" s="56" t="s">
        <v>1737</v>
      </c>
      <c r="M87" s="27" t="str">
        <f t="shared" ca="1" si="1"/>
        <v>VIGENTE</v>
      </c>
    </row>
    <row r="88" spans="1:13" ht="27.75" customHeight="1" x14ac:dyDescent="0.35">
      <c r="A88" s="1">
        <v>86</v>
      </c>
      <c r="B88" s="5" t="s">
        <v>234</v>
      </c>
      <c r="C88" s="5" t="s">
        <v>235</v>
      </c>
      <c r="D88" s="5" t="s">
        <v>236</v>
      </c>
      <c r="E88" s="5" t="s">
        <v>14</v>
      </c>
      <c r="F88" s="5" t="s">
        <v>15</v>
      </c>
      <c r="G88" s="5" t="s">
        <v>237</v>
      </c>
      <c r="H88" s="5">
        <v>115260596</v>
      </c>
      <c r="I88" s="18" t="s">
        <v>901</v>
      </c>
      <c r="J88" s="47">
        <v>45497</v>
      </c>
      <c r="K88" s="47">
        <v>46227</v>
      </c>
      <c r="L88" s="13" t="s">
        <v>696</v>
      </c>
      <c r="M88" s="27" t="str">
        <f t="shared" ca="1" si="1"/>
        <v>VIGENTE</v>
      </c>
    </row>
    <row r="89" spans="1:13" s="10" customFormat="1" ht="27.75" customHeight="1" x14ac:dyDescent="0.35">
      <c r="A89" s="2">
        <v>87</v>
      </c>
      <c r="B89" s="5" t="s">
        <v>238</v>
      </c>
      <c r="C89" s="5" t="s">
        <v>239</v>
      </c>
      <c r="D89" s="5" t="s">
        <v>240</v>
      </c>
      <c r="E89" s="5" t="s">
        <v>211</v>
      </c>
      <c r="F89" s="5" t="s">
        <v>15</v>
      </c>
      <c r="G89" s="5" t="s">
        <v>241</v>
      </c>
      <c r="H89" s="5">
        <v>206910969</v>
      </c>
      <c r="I89" s="18" t="s">
        <v>902</v>
      </c>
      <c r="J89" s="13">
        <v>45510</v>
      </c>
      <c r="K89" s="13">
        <v>46240</v>
      </c>
      <c r="L89" s="13" t="s">
        <v>715</v>
      </c>
      <c r="M89" s="27" t="str">
        <f t="shared" ca="1" si="1"/>
        <v>VIGENTE</v>
      </c>
    </row>
    <row r="90" spans="1:13" s="10" customFormat="1" ht="27.75" customHeight="1" x14ac:dyDescent="0.35">
      <c r="A90" s="1">
        <v>88</v>
      </c>
      <c r="B90" s="3" t="s">
        <v>1640</v>
      </c>
      <c r="C90" s="3" t="s">
        <v>220</v>
      </c>
      <c r="D90" s="3" t="s">
        <v>1650</v>
      </c>
      <c r="E90" s="3" t="s">
        <v>14</v>
      </c>
      <c r="F90" s="3" t="s">
        <v>15</v>
      </c>
      <c r="G90" s="66" t="s">
        <v>1641</v>
      </c>
      <c r="H90" s="66">
        <v>1066610759</v>
      </c>
      <c r="I90" s="18" t="s">
        <v>1642</v>
      </c>
      <c r="J90" s="67">
        <v>46045</v>
      </c>
      <c r="K90" s="67">
        <v>46775</v>
      </c>
      <c r="L90" s="3" t="s">
        <v>1643</v>
      </c>
      <c r="M90" s="27" t="str">
        <f t="shared" ca="1" si="1"/>
        <v>VIGENTE</v>
      </c>
    </row>
    <row r="91" spans="1:13" s="10" customFormat="1" ht="27.75" customHeight="1" x14ac:dyDescent="0.35">
      <c r="A91" s="2">
        <v>89</v>
      </c>
      <c r="B91" s="6" t="s">
        <v>243</v>
      </c>
      <c r="C91" s="6" t="s">
        <v>244</v>
      </c>
      <c r="D91" s="6" t="s">
        <v>791</v>
      </c>
      <c r="E91" s="6" t="s">
        <v>14</v>
      </c>
      <c r="F91" s="6" t="s">
        <v>15</v>
      </c>
      <c r="G91" s="18" t="s">
        <v>789</v>
      </c>
      <c r="H91" s="3">
        <v>20603091</v>
      </c>
      <c r="I91" s="18" t="s">
        <v>903</v>
      </c>
      <c r="J91" s="13">
        <v>45568</v>
      </c>
      <c r="K91" s="13">
        <v>46298</v>
      </c>
      <c r="L91" s="13" t="s">
        <v>790</v>
      </c>
      <c r="M91" s="27" t="str">
        <f t="shared" ca="1" si="1"/>
        <v>VIGENTE</v>
      </c>
    </row>
    <row r="92" spans="1:13" s="10" customFormat="1" ht="27.75" customHeight="1" x14ac:dyDescent="0.35">
      <c r="A92" s="1">
        <v>90</v>
      </c>
      <c r="B92" s="5" t="s">
        <v>245</v>
      </c>
      <c r="C92" s="5" t="s">
        <v>246</v>
      </c>
      <c r="D92" s="5" t="s">
        <v>247</v>
      </c>
      <c r="E92" s="5" t="s">
        <v>14</v>
      </c>
      <c r="F92" s="5" t="s">
        <v>15</v>
      </c>
      <c r="G92" s="3" t="s">
        <v>579</v>
      </c>
      <c r="H92" s="3">
        <v>111360210</v>
      </c>
      <c r="I92" s="18" t="s">
        <v>904</v>
      </c>
      <c r="J92" s="37">
        <v>45999</v>
      </c>
      <c r="K92" s="37">
        <v>46729</v>
      </c>
      <c r="L92" s="13" t="s">
        <v>1534</v>
      </c>
      <c r="M92" s="27" t="str">
        <f t="shared" ca="1" si="1"/>
        <v>VIGENTE</v>
      </c>
    </row>
    <row r="93" spans="1:13" ht="27.75" customHeight="1" x14ac:dyDescent="0.35">
      <c r="A93" s="2">
        <v>91</v>
      </c>
      <c r="B93" s="6" t="s">
        <v>248</v>
      </c>
      <c r="C93" s="6" t="s">
        <v>220</v>
      </c>
      <c r="D93" s="18" t="s">
        <v>1497</v>
      </c>
      <c r="E93" s="6" t="s">
        <v>14</v>
      </c>
      <c r="F93" s="6" t="s">
        <v>15</v>
      </c>
      <c r="G93" s="3" t="s">
        <v>249</v>
      </c>
      <c r="H93" s="3">
        <v>117490067</v>
      </c>
      <c r="I93" s="18" t="s">
        <v>1498</v>
      </c>
      <c r="J93" s="13">
        <v>45965</v>
      </c>
      <c r="K93" s="13">
        <v>46695</v>
      </c>
      <c r="L93" s="13" t="s">
        <v>1499</v>
      </c>
      <c r="M93" s="27" t="str">
        <f t="shared" ca="1" si="1"/>
        <v>VIGENTE</v>
      </c>
    </row>
    <row r="94" spans="1:13" s="10" customFormat="1" ht="27.75" customHeight="1" x14ac:dyDescent="0.35">
      <c r="A94" s="1">
        <v>92</v>
      </c>
      <c r="B94" s="6" t="s">
        <v>250</v>
      </c>
      <c r="C94" s="6" t="s">
        <v>251</v>
      </c>
      <c r="D94" s="6" t="s">
        <v>252</v>
      </c>
      <c r="E94" s="6" t="s">
        <v>14</v>
      </c>
      <c r="F94" s="6" t="s">
        <v>15</v>
      </c>
      <c r="G94" s="3" t="s">
        <v>632</v>
      </c>
      <c r="H94" s="3">
        <v>401710570</v>
      </c>
      <c r="I94" s="18" t="s">
        <v>905</v>
      </c>
      <c r="J94" s="37">
        <v>45940</v>
      </c>
      <c r="K94" s="37">
        <v>46670</v>
      </c>
      <c r="L94" s="3" t="s">
        <v>1432</v>
      </c>
      <c r="M94" s="27" t="str">
        <f t="shared" ca="1" si="1"/>
        <v>VIGENTE</v>
      </c>
    </row>
    <row r="95" spans="1:13" ht="39.65" customHeight="1" x14ac:dyDescent="0.35">
      <c r="A95" s="2">
        <v>93</v>
      </c>
      <c r="B95" s="5" t="s">
        <v>253</v>
      </c>
      <c r="C95" s="5" t="s">
        <v>254</v>
      </c>
      <c r="D95" s="3" t="s">
        <v>583</v>
      </c>
      <c r="E95" s="5" t="s">
        <v>14</v>
      </c>
      <c r="F95" s="5" t="s">
        <v>15</v>
      </c>
      <c r="G95" s="5" t="s">
        <v>255</v>
      </c>
      <c r="H95" s="5">
        <v>206080853</v>
      </c>
      <c r="I95" s="18" t="s">
        <v>906</v>
      </c>
      <c r="J95" s="37">
        <v>45842</v>
      </c>
      <c r="K95" s="37">
        <v>46572</v>
      </c>
      <c r="L95" s="5" t="s">
        <v>1275</v>
      </c>
      <c r="M95" s="27" t="str">
        <f t="shared" ca="1" si="1"/>
        <v>VIGENTE</v>
      </c>
    </row>
    <row r="96" spans="1:13" s="10" customFormat="1" ht="27.75" customHeight="1" x14ac:dyDescent="0.35">
      <c r="A96" s="1">
        <v>94</v>
      </c>
      <c r="B96" s="3" t="s">
        <v>1350</v>
      </c>
      <c r="C96" s="3" t="s">
        <v>1351</v>
      </c>
      <c r="D96" s="77" t="s">
        <v>1352</v>
      </c>
      <c r="E96" s="3" t="s">
        <v>14</v>
      </c>
      <c r="F96" s="3" t="s">
        <v>15</v>
      </c>
      <c r="G96" s="3" t="s">
        <v>1347</v>
      </c>
      <c r="H96" s="3">
        <v>603420253</v>
      </c>
      <c r="I96" s="18" t="s">
        <v>1348</v>
      </c>
      <c r="J96" s="37">
        <v>45880</v>
      </c>
      <c r="K96" s="37">
        <v>46610</v>
      </c>
      <c r="L96" s="13" t="s">
        <v>1349</v>
      </c>
      <c r="M96" s="27" t="str">
        <f t="shared" ca="1" si="1"/>
        <v>VIGENTE</v>
      </c>
    </row>
    <row r="97" spans="1:18" s="10" customFormat="1" ht="27.75" customHeight="1" x14ac:dyDescent="0.35">
      <c r="A97" s="2">
        <v>95</v>
      </c>
      <c r="B97" s="3" t="s">
        <v>1366</v>
      </c>
      <c r="C97" s="3" t="s">
        <v>1366</v>
      </c>
      <c r="D97" s="3" t="s">
        <v>1367</v>
      </c>
      <c r="E97" s="3" t="s">
        <v>18</v>
      </c>
      <c r="F97" s="3" t="s">
        <v>145</v>
      </c>
      <c r="G97" s="3" t="s">
        <v>1368</v>
      </c>
      <c r="H97" s="3">
        <v>504030465</v>
      </c>
      <c r="I97" s="18" t="s">
        <v>1369</v>
      </c>
      <c r="J97" s="37">
        <v>45870</v>
      </c>
      <c r="K97" s="37">
        <v>46600</v>
      </c>
      <c r="L97" s="13" t="s">
        <v>1370</v>
      </c>
      <c r="M97" s="27" t="str">
        <f t="shared" ca="1" si="1"/>
        <v>VIGENTE</v>
      </c>
    </row>
    <row r="98" spans="1:18" ht="27.75" customHeight="1" x14ac:dyDescent="0.35">
      <c r="A98" s="1">
        <v>96</v>
      </c>
      <c r="B98" s="6" t="s">
        <v>260</v>
      </c>
      <c r="C98" s="6" t="s">
        <v>261</v>
      </c>
      <c r="D98" s="3" t="s">
        <v>591</v>
      </c>
      <c r="E98" s="6" t="s">
        <v>14</v>
      </c>
      <c r="F98" s="6" t="s">
        <v>15</v>
      </c>
      <c r="G98" s="3" t="s">
        <v>261</v>
      </c>
      <c r="H98" s="3">
        <v>106740523</v>
      </c>
      <c r="I98" s="27" t="s">
        <v>907</v>
      </c>
      <c r="J98" s="7">
        <v>45908</v>
      </c>
      <c r="K98" s="7">
        <v>46638</v>
      </c>
      <c r="L98" s="13" t="s">
        <v>1405</v>
      </c>
      <c r="M98" s="27" t="str">
        <f t="shared" ca="1" si="1"/>
        <v>VIGENTE</v>
      </c>
    </row>
    <row r="99" spans="1:18" ht="27.75" customHeight="1" x14ac:dyDescent="0.35">
      <c r="A99" s="2">
        <v>97</v>
      </c>
      <c r="B99" s="5" t="s">
        <v>262</v>
      </c>
      <c r="C99" s="5" t="s">
        <v>26</v>
      </c>
      <c r="D99" s="5" t="s">
        <v>263</v>
      </c>
      <c r="E99" s="5" t="s">
        <v>14</v>
      </c>
      <c r="F99" s="5" t="s">
        <v>15</v>
      </c>
      <c r="G99" s="5" t="s">
        <v>264</v>
      </c>
      <c r="H99" s="5">
        <v>110220558</v>
      </c>
      <c r="I99" s="18" t="s">
        <v>908</v>
      </c>
      <c r="J99" s="8">
        <v>45750</v>
      </c>
      <c r="K99" s="4">
        <v>46480</v>
      </c>
      <c r="L99" s="5" t="s">
        <v>1077</v>
      </c>
      <c r="M99" s="27" t="str">
        <f t="shared" ca="1" si="1"/>
        <v>VIGENTE</v>
      </c>
    </row>
    <row r="100" spans="1:18" ht="27.75" customHeight="1" x14ac:dyDescent="0.35">
      <c r="A100" s="1">
        <v>98</v>
      </c>
      <c r="B100" s="5" t="s">
        <v>266</v>
      </c>
      <c r="C100" s="5" t="s">
        <v>26</v>
      </c>
      <c r="D100" s="5" t="s">
        <v>267</v>
      </c>
      <c r="E100" s="5" t="s">
        <v>14</v>
      </c>
      <c r="F100" s="5" t="s">
        <v>15</v>
      </c>
      <c r="G100" s="5" t="s">
        <v>268</v>
      </c>
      <c r="H100" s="5">
        <v>502420119</v>
      </c>
      <c r="I100" s="18" t="s">
        <v>909</v>
      </c>
      <c r="J100" s="13">
        <v>45586</v>
      </c>
      <c r="K100" s="13">
        <v>46316</v>
      </c>
      <c r="L100" s="3" t="s">
        <v>739</v>
      </c>
      <c r="M100" s="27" t="str">
        <f t="shared" ca="1" si="1"/>
        <v>VIGENTE</v>
      </c>
    </row>
    <row r="101" spans="1:18" s="10" customFormat="1" ht="27.75" customHeight="1" x14ac:dyDescent="0.35">
      <c r="A101" s="2">
        <v>99</v>
      </c>
      <c r="B101" s="6" t="s">
        <v>269</v>
      </c>
      <c r="C101" s="6" t="s">
        <v>26</v>
      </c>
      <c r="D101" s="6" t="s">
        <v>270</v>
      </c>
      <c r="E101" s="6" t="s">
        <v>14</v>
      </c>
      <c r="F101" s="6" t="s">
        <v>15</v>
      </c>
      <c r="G101" s="6" t="s">
        <v>271</v>
      </c>
      <c r="H101" s="6">
        <v>109240566</v>
      </c>
      <c r="I101" s="18" t="s">
        <v>910</v>
      </c>
      <c r="J101" s="13">
        <v>45463</v>
      </c>
      <c r="K101" s="13">
        <v>46193</v>
      </c>
      <c r="L101" s="13" t="s">
        <v>661</v>
      </c>
      <c r="M101" s="27" t="str">
        <f t="shared" ca="1" si="1"/>
        <v>VIGENTE</v>
      </c>
    </row>
    <row r="102" spans="1:18" s="10" customFormat="1" ht="27.75" customHeight="1" x14ac:dyDescent="0.35">
      <c r="A102" s="1">
        <v>100</v>
      </c>
      <c r="B102" s="35" t="s">
        <v>273</v>
      </c>
      <c r="C102" s="35" t="s">
        <v>273</v>
      </c>
      <c r="D102" s="6" t="s">
        <v>274</v>
      </c>
      <c r="E102" s="6" t="s">
        <v>211</v>
      </c>
      <c r="F102" s="6" t="s">
        <v>15</v>
      </c>
      <c r="G102" s="3" t="s">
        <v>581</v>
      </c>
      <c r="H102" s="3">
        <v>111860430</v>
      </c>
      <c r="I102" s="18" t="s">
        <v>911</v>
      </c>
      <c r="J102" s="37">
        <v>46027</v>
      </c>
      <c r="K102" s="37">
        <v>46757</v>
      </c>
      <c r="L102" s="13" t="s">
        <v>1604</v>
      </c>
      <c r="M102" s="27" t="str">
        <f t="shared" ca="1" si="1"/>
        <v>VIGENTE</v>
      </c>
    </row>
    <row r="103" spans="1:18" ht="27.75" customHeight="1" x14ac:dyDescent="0.35">
      <c r="A103" s="2">
        <v>101</v>
      </c>
      <c r="B103" s="5" t="s">
        <v>256</v>
      </c>
      <c r="C103" s="5" t="s">
        <v>257</v>
      </c>
      <c r="D103" s="5" t="s">
        <v>258</v>
      </c>
      <c r="E103" s="5" t="s">
        <v>14</v>
      </c>
      <c r="F103" s="5" t="s">
        <v>15</v>
      </c>
      <c r="G103" s="5" t="s">
        <v>259</v>
      </c>
      <c r="H103" s="3">
        <v>303810041</v>
      </c>
      <c r="I103" s="18" t="s">
        <v>912</v>
      </c>
      <c r="J103" s="37">
        <v>45866</v>
      </c>
      <c r="K103" s="37">
        <v>46596</v>
      </c>
      <c r="L103" s="13" t="s">
        <v>1316</v>
      </c>
      <c r="M103" s="27" t="str">
        <f t="shared" ca="1" si="1"/>
        <v>VIGENTE</v>
      </c>
    </row>
    <row r="104" spans="1:18" ht="27.75" customHeight="1" x14ac:dyDescent="0.35">
      <c r="A104" s="1">
        <v>102</v>
      </c>
      <c r="B104" s="3" t="s">
        <v>1583</v>
      </c>
      <c r="C104" s="3" t="s">
        <v>1583</v>
      </c>
      <c r="D104" s="3" t="s">
        <v>1584</v>
      </c>
      <c r="E104" s="3" t="s">
        <v>14</v>
      </c>
      <c r="F104" s="3" t="s">
        <v>15</v>
      </c>
      <c r="G104" s="3" t="s">
        <v>1585</v>
      </c>
      <c r="H104" s="3">
        <v>114050397</v>
      </c>
      <c r="I104" s="18" t="s">
        <v>1586</v>
      </c>
      <c r="J104" s="37">
        <v>46009</v>
      </c>
      <c r="K104" s="37">
        <v>46739</v>
      </c>
      <c r="L104" s="13" t="s">
        <v>1587</v>
      </c>
      <c r="M104" s="27" t="str">
        <f t="shared" ca="1" si="1"/>
        <v>VIGENTE</v>
      </c>
    </row>
    <row r="105" spans="1:18" ht="27.75" customHeight="1" x14ac:dyDescent="0.35">
      <c r="A105" s="2">
        <v>103</v>
      </c>
      <c r="B105" s="6" t="s">
        <v>277</v>
      </c>
      <c r="C105" s="6" t="s">
        <v>278</v>
      </c>
      <c r="D105" s="6" t="s">
        <v>1525</v>
      </c>
      <c r="E105" s="6" t="s">
        <v>14</v>
      </c>
      <c r="F105" s="6" t="s">
        <v>15</v>
      </c>
      <c r="G105" s="3" t="s">
        <v>1239</v>
      </c>
      <c r="H105" s="3">
        <v>202720931</v>
      </c>
      <c r="I105" s="18" t="s">
        <v>1240</v>
      </c>
      <c r="J105" s="37">
        <v>45811</v>
      </c>
      <c r="K105" s="37">
        <v>46541</v>
      </c>
      <c r="L105" s="13" t="s">
        <v>1241</v>
      </c>
      <c r="M105" s="27" t="str">
        <f t="shared" ca="1" si="1"/>
        <v>VIGENTE</v>
      </c>
    </row>
    <row r="106" spans="1:18" ht="27.75" customHeight="1" x14ac:dyDescent="0.35">
      <c r="A106" s="1">
        <v>104</v>
      </c>
      <c r="B106" s="6" t="s">
        <v>280</v>
      </c>
      <c r="C106" s="6" t="s">
        <v>280</v>
      </c>
      <c r="D106" s="6" t="s">
        <v>781</v>
      </c>
      <c r="E106" s="6" t="s">
        <v>14</v>
      </c>
      <c r="F106" s="6" t="s">
        <v>15</v>
      </c>
      <c r="G106" s="3" t="s">
        <v>779</v>
      </c>
      <c r="H106" s="36">
        <v>113200669</v>
      </c>
      <c r="I106" s="18" t="s">
        <v>913</v>
      </c>
      <c r="J106" s="13">
        <v>45562</v>
      </c>
      <c r="K106" s="13">
        <v>46292</v>
      </c>
      <c r="L106" s="13" t="s">
        <v>780</v>
      </c>
      <c r="M106" s="27" t="str">
        <f t="shared" ca="1" si="1"/>
        <v>VIGENTE</v>
      </c>
      <c r="N106" s="10"/>
      <c r="O106" s="10"/>
      <c r="P106" s="10"/>
      <c r="Q106" s="10"/>
      <c r="R106" s="10"/>
    </row>
    <row r="107" spans="1:18" ht="27.75" customHeight="1" x14ac:dyDescent="0.35">
      <c r="A107" s="2">
        <v>105</v>
      </c>
      <c r="B107" s="3" t="s">
        <v>636</v>
      </c>
      <c r="C107" s="3" t="s">
        <v>637</v>
      </c>
      <c r="D107" s="3" t="s">
        <v>462</v>
      </c>
      <c r="E107" s="3" t="s">
        <v>14</v>
      </c>
      <c r="F107" s="3" t="s">
        <v>15</v>
      </c>
      <c r="G107" s="3" t="s">
        <v>577</v>
      </c>
      <c r="H107" s="3">
        <v>604040210</v>
      </c>
      <c r="I107" s="18" t="s">
        <v>914</v>
      </c>
      <c r="J107" s="37">
        <v>45986</v>
      </c>
      <c r="K107" s="37">
        <v>46716</v>
      </c>
      <c r="L107" s="13" t="s">
        <v>1515</v>
      </c>
      <c r="M107" s="27" t="str">
        <f t="shared" ca="1" si="1"/>
        <v>VIGENTE</v>
      </c>
    </row>
    <row r="108" spans="1:18" ht="27.75" customHeight="1" x14ac:dyDescent="0.35">
      <c r="A108" s="1">
        <v>106</v>
      </c>
      <c r="B108" s="3" t="s">
        <v>665</v>
      </c>
      <c r="C108" s="3" t="s">
        <v>281</v>
      </c>
      <c r="D108" s="3" t="s">
        <v>666</v>
      </c>
      <c r="E108" s="3" t="s">
        <v>14</v>
      </c>
      <c r="F108" s="3" t="s">
        <v>15</v>
      </c>
      <c r="G108" s="3" t="s">
        <v>667</v>
      </c>
      <c r="H108" s="3">
        <v>604740088</v>
      </c>
      <c r="I108" s="18" t="s">
        <v>915</v>
      </c>
      <c r="J108" s="13">
        <v>45475</v>
      </c>
      <c r="K108" s="13">
        <v>46205</v>
      </c>
      <c r="L108" s="13" t="s">
        <v>668</v>
      </c>
      <c r="M108" s="27" t="str">
        <f t="shared" ca="1" si="1"/>
        <v>VIGENTE</v>
      </c>
    </row>
    <row r="109" spans="1:18" ht="27.75" customHeight="1" x14ac:dyDescent="0.35">
      <c r="A109" s="2">
        <v>107</v>
      </c>
      <c r="B109" s="5" t="s">
        <v>1767</v>
      </c>
      <c r="C109" s="5" t="s">
        <v>283</v>
      </c>
      <c r="D109" s="5" t="s">
        <v>284</v>
      </c>
      <c r="E109" s="5" t="s">
        <v>14</v>
      </c>
      <c r="F109" s="5" t="s">
        <v>15</v>
      </c>
      <c r="G109" s="52" t="s">
        <v>1822</v>
      </c>
      <c r="H109" s="52">
        <v>702160148</v>
      </c>
      <c r="I109" s="54" t="s">
        <v>1823</v>
      </c>
      <c r="J109" s="55">
        <v>46163</v>
      </c>
      <c r="K109" s="55">
        <v>46894</v>
      </c>
      <c r="L109" s="56" t="s">
        <v>1824</v>
      </c>
      <c r="M109" s="27" t="str">
        <f t="shared" ca="1" si="1"/>
        <v>VIGENTE</v>
      </c>
    </row>
    <row r="110" spans="1:18" s="10" customFormat="1" ht="27.75" customHeight="1" x14ac:dyDescent="0.35">
      <c r="A110" s="1">
        <v>108</v>
      </c>
      <c r="B110" s="5" t="s">
        <v>686</v>
      </c>
      <c r="C110" s="5" t="s">
        <v>200</v>
      </c>
      <c r="D110" s="54" t="s">
        <v>1756</v>
      </c>
      <c r="E110" s="5" t="s">
        <v>14</v>
      </c>
      <c r="F110" s="5" t="s">
        <v>15</v>
      </c>
      <c r="G110" s="5" t="s">
        <v>201</v>
      </c>
      <c r="H110" s="5">
        <v>700720063</v>
      </c>
      <c r="I110" s="18" t="s">
        <v>916</v>
      </c>
      <c r="J110" s="13">
        <v>45495</v>
      </c>
      <c r="K110" s="13">
        <v>46225</v>
      </c>
      <c r="L110" s="13" t="s">
        <v>685</v>
      </c>
      <c r="M110" s="27" t="str">
        <f t="shared" ca="1" si="1"/>
        <v>VIGENTE</v>
      </c>
    </row>
    <row r="111" spans="1:18" ht="27.75" customHeight="1" x14ac:dyDescent="0.35">
      <c r="A111" s="2">
        <v>109</v>
      </c>
      <c r="B111" s="3" t="s">
        <v>707</v>
      </c>
      <c r="C111" s="3" t="s">
        <v>708</v>
      </c>
      <c r="D111" s="3" t="s">
        <v>709</v>
      </c>
      <c r="E111" s="3" t="s">
        <v>14</v>
      </c>
      <c r="F111" s="3" t="s">
        <v>15</v>
      </c>
      <c r="G111" s="3" t="s">
        <v>705</v>
      </c>
      <c r="H111" s="3">
        <v>702140499</v>
      </c>
      <c r="I111" s="18" t="s">
        <v>917</v>
      </c>
      <c r="J111" s="13">
        <v>45541</v>
      </c>
      <c r="K111" s="13">
        <v>46271</v>
      </c>
      <c r="L111" s="13" t="s">
        <v>706</v>
      </c>
      <c r="M111" s="27" t="str">
        <f t="shared" ca="1" si="1"/>
        <v>VIGENTE</v>
      </c>
    </row>
    <row r="112" spans="1:18" ht="27.75" customHeight="1" x14ac:dyDescent="0.35">
      <c r="A112" s="1">
        <v>110</v>
      </c>
      <c r="B112" s="3" t="s">
        <v>764</v>
      </c>
      <c r="C112" s="3" t="s">
        <v>765</v>
      </c>
      <c r="D112" s="3" t="s">
        <v>767</v>
      </c>
      <c r="E112" s="3" t="s">
        <v>14</v>
      </c>
      <c r="F112" s="3" t="s">
        <v>15</v>
      </c>
      <c r="G112" s="3" t="s">
        <v>768</v>
      </c>
      <c r="H112" s="3">
        <v>207130740</v>
      </c>
      <c r="I112" s="18" t="s">
        <v>1002</v>
      </c>
      <c r="J112" s="13">
        <v>45631</v>
      </c>
      <c r="K112" s="13">
        <v>46361</v>
      </c>
      <c r="L112" s="13" t="s">
        <v>769</v>
      </c>
      <c r="M112" s="27" t="str">
        <f t="shared" ca="1" si="1"/>
        <v>VIGENTE</v>
      </c>
    </row>
    <row r="113" spans="1:14" ht="27.75" customHeight="1" x14ac:dyDescent="0.35">
      <c r="A113" s="2">
        <v>111</v>
      </c>
      <c r="B113" s="52" t="s">
        <v>1746</v>
      </c>
      <c r="C113" s="52" t="s">
        <v>1747</v>
      </c>
      <c r="D113" s="54" t="s">
        <v>1748</v>
      </c>
      <c r="E113" s="3" t="s">
        <v>14</v>
      </c>
      <c r="F113" s="3" t="s">
        <v>15</v>
      </c>
      <c r="G113" s="52" t="s">
        <v>1749</v>
      </c>
      <c r="H113" s="52">
        <v>111620325</v>
      </c>
      <c r="I113" s="54" t="s">
        <v>1750</v>
      </c>
      <c r="J113" s="55">
        <v>46094</v>
      </c>
      <c r="K113" s="55">
        <v>46825</v>
      </c>
      <c r="L113" s="56" t="s">
        <v>1751</v>
      </c>
      <c r="M113" s="27" t="str">
        <f t="shared" ca="1" si="1"/>
        <v>VIGENTE</v>
      </c>
    </row>
    <row r="114" spans="1:14" s="10" customFormat="1" ht="27.75" customHeight="1" x14ac:dyDescent="0.35">
      <c r="A114" s="1">
        <v>112</v>
      </c>
      <c r="B114" s="6" t="s">
        <v>285</v>
      </c>
      <c r="C114" s="6" t="s">
        <v>286</v>
      </c>
      <c r="D114" s="6" t="s">
        <v>287</v>
      </c>
      <c r="E114" s="6" t="s">
        <v>14</v>
      </c>
      <c r="F114" s="6" t="s">
        <v>15</v>
      </c>
      <c r="G114" s="3" t="s">
        <v>1844</v>
      </c>
      <c r="H114" s="39" t="s">
        <v>1008</v>
      </c>
      <c r="I114" s="18" t="s">
        <v>1845</v>
      </c>
      <c r="J114" s="13" t="s">
        <v>1006</v>
      </c>
      <c r="K114" s="13" t="s">
        <v>1007</v>
      </c>
      <c r="L114" s="13" t="s">
        <v>832</v>
      </c>
      <c r="M114" s="27" t="str">
        <f t="shared" ca="1" si="1"/>
        <v>VIGENTE</v>
      </c>
    </row>
    <row r="115" spans="1:14" ht="35.5" customHeight="1" x14ac:dyDescent="0.35">
      <c r="A115" s="2">
        <v>113</v>
      </c>
      <c r="B115" s="5" t="s">
        <v>288</v>
      </c>
      <c r="C115" s="5" t="s">
        <v>289</v>
      </c>
      <c r="D115" s="5" t="s">
        <v>290</v>
      </c>
      <c r="E115" s="5" t="s">
        <v>14</v>
      </c>
      <c r="F115" s="5" t="s">
        <v>15</v>
      </c>
      <c r="G115" s="5" t="s">
        <v>291</v>
      </c>
      <c r="H115" s="5">
        <v>303910707</v>
      </c>
      <c r="I115" s="18" t="s">
        <v>918</v>
      </c>
      <c r="J115" s="13">
        <v>45492</v>
      </c>
      <c r="K115" s="13">
        <v>46222</v>
      </c>
      <c r="L115" s="13" t="s">
        <v>693</v>
      </c>
      <c r="M115" s="27" t="str">
        <f t="shared" ca="1" si="1"/>
        <v>VIGENTE</v>
      </c>
    </row>
    <row r="116" spans="1:14" ht="27.75" customHeight="1" x14ac:dyDescent="0.35">
      <c r="A116" s="1">
        <v>114</v>
      </c>
      <c r="B116" s="5" t="s">
        <v>292</v>
      </c>
      <c r="C116" s="5" t="s">
        <v>293</v>
      </c>
      <c r="D116" s="3" t="s">
        <v>649</v>
      </c>
      <c r="E116" s="5" t="s">
        <v>14</v>
      </c>
      <c r="F116" s="5" t="s">
        <v>15</v>
      </c>
      <c r="G116" s="5" t="s">
        <v>294</v>
      </c>
      <c r="H116" s="5">
        <v>304400148</v>
      </c>
      <c r="I116" s="18" t="s">
        <v>919</v>
      </c>
      <c r="J116" s="13">
        <v>45610</v>
      </c>
      <c r="K116" s="13">
        <v>46340</v>
      </c>
      <c r="L116" s="13" t="s">
        <v>748</v>
      </c>
      <c r="M116" s="27" t="str">
        <f t="shared" ca="1" si="1"/>
        <v>VIGENTE</v>
      </c>
      <c r="N116" s="12"/>
    </row>
    <row r="117" spans="1:14" s="10" customFormat="1" ht="27.75" customHeight="1" x14ac:dyDescent="0.35">
      <c r="A117" s="2">
        <v>115</v>
      </c>
      <c r="B117" s="5" t="s">
        <v>295</v>
      </c>
      <c r="C117" s="5" t="s">
        <v>296</v>
      </c>
      <c r="D117" s="3" t="s">
        <v>297</v>
      </c>
      <c r="E117" s="5" t="s">
        <v>14</v>
      </c>
      <c r="F117" s="5" t="s">
        <v>15</v>
      </c>
      <c r="G117" s="5" t="s">
        <v>298</v>
      </c>
      <c r="H117" s="5">
        <v>503620542</v>
      </c>
      <c r="I117" s="18" t="s">
        <v>920</v>
      </c>
      <c r="J117" s="13">
        <v>45755</v>
      </c>
      <c r="K117" s="13">
        <v>46485</v>
      </c>
      <c r="L117" s="3" t="s">
        <v>1091</v>
      </c>
      <c r="M117" s="27" t="str">
        <f t="shared" ca="1" si="1"/>
        <v>VIGENTE</v>
      </c>
    </row>
    <row r="118" spans="1:14" ht="27.75" customHeight="1" x14ac:dyDescent="0.35">
      <c r="A118" s="1">
        <v>116</v>
      </c>
      <c r="B118" s="3" t="s">
        <v>1057</v>
      </c>
      <c r="C118" s="3" t="s">
        <v>1058</v>
      </c>
      <c r="D118" s="15" t="s">
        <v>1059</v>
      </c>
      <c r="E118" s="3" t="s">
        <v>14</v>
      </c>
      <c r="F118" s="3" t="s">
        <v>15</v>
      </c>
      <c r="G118" s="3" t="s">
        <v>1060</v>
      </c>
      <c r="H118" s="3">
        <v>205960208</v>
      </c>
      <c r="I118" s="18" t="s">
        <v>1061</v>
      </c>
      <c r="J118" s="13">
        <v>45742</v>
      </c>
      <c r="K118" s="13">
        <v>46472</v>
      </c>
      <c r="L118" s="13" t="s">
        <v>1062</v>
      </c>
      <c r="M118" s="27" t="str">
        <f t="shared" ca="1" si="1"/>
        <v>VIGENTE</v>
      </c>
    </row>
    <row r="119" spans="1:14" ht="34.5" customHeight="1" x14ac:dyDescent="0.35">
      <c r="A119" s="2">
        <v>117</v>
      </c>
      <c r="B119" s="6" t="s">
        <v>299</v>
      </c>
      <c r="C119" s="6" t="s">
        <v>300</v>
      </c>
      <c r="D119" s="3" t="s">
        <v>301</v>
      </c>
      <c r="E119" s="6" t="s">
        <v>14</v>
      </c>
      <c r="F119" s="6" t="s">
        <v>15</v>
      </c>
      <c r="G119" s="35" t="s">
        <v>302</v>
      </c>
      <c r="H119" s="35">
        <v>114780886</v>
      </c>
      <c r="I119" s="18" t="s">
        <v>921</v>
      </c>
      <c r="J119" s="37">
        <v>45820</v>
      </c>
      <c r="K119" s="37" t="s">
        <v>1247</v>
      </c>
      <c r="L119" s="13" t="s">
        <v>1248</v>
      </c>
      <c r="M119" s="27" t="str">
        <f t="shared" ca="1" si="1"/>
        <v>VIGENTE</v>
      </c>
    </row>
    <row r="120" spans="1:14" ht="27.75" customHeight="1" x14ac:dyDescent="0.35">
      <c r="A120" s="1">
        <v>118</v>
      </c>
      <c r="B120" s="3" t="s">
        <v>1353</v>
      </c>
      <c r="C120" s="3" t="s">
        <v>303</v>
      </c>
      <c r="D120" s="3" t="s">
        <v>1354</v>
      </c>
      <c r="E120" s="3" t="s">
        <v>14</v>
      </c>
      <c r="F120" s="3" t="s">
        <v>15</v>
      </c>
      <c r="G120" s="3" t="s">
        <v>1357</v>
      </c>
      <c r="H120" s="3">
        <v>304550214</v>
      </c>
      <c r="I120" s="18" t="s">
        <v>1358</v>
      </c>
      <c r="J120" s="37">
        <v>45881</v>
      </c>
      <c r="K120" s="37">
        <v>46611</v>
      </c>
      <c r="L120" s="13" t="s">
        <v>1359</v>
      </c>
      <c r="M120" s="27" t="str">
        <f t="shared" ca="1" si="1"/>
        <v>VIGENTE</v>
      </c>
    </row>
    <row r="121" spans="1:14" ht="25.5" customHeight="1" x14ac:dyDescent="0.35">
      <c r="A121" s="2">
        <v>119</v>
      </c>
      <c r="B121" s="3" t="s">
        <v>784</v>
      </c>
      <c r="C121" s="3" t="s">
        <v>303</v>
      </c>
      <c r="D121" s="3" t="s">
        <v>785</v>
      </c>
      <c r="E121" s="3" t="s">
        <v>14</v>
      </c>
      <c r="F121" s="3" t="s">
        <v>15</v>
      </c>
      <c r="G121" s="3" t="s">
        <v>634</v>
      </c>
      <c r="H121" s="3">
        <v>111650418</v>
      </c>
      <c r="I121" s="18" t="s">
        <v>1004</v>
      </c>
      <c r="J121" s="13">
        <v>45566</v>
      </c>
      <c r="K121" s="13">
        <v>46296</v>
      </c>
      <c r="L121" s="13" t="s">
        <v>783</v>
      </c>
      <c r="M121" s="27" t="str">
        <f t="shared" ca="1" si="1"/>
        <v>VIGENTE</v>
      </c>
    </row>
    <row r="122" spans="1:14" ht="27.75" customHeight="1" x14ac:dyDescent="0.35">
      <c r="A122" s="1">
        <v>120</v>
      </c>
      <c r="B122" s="3" t="s">
        <v>1488</v>
      </c>
      <c r="C122" s="3" t="s">
        <v>1489</v>
      </c>
      <c r="D122" s="3" t="s">
        <v>1490</v>
      </c>
      <c r="E122" s="3" t="s">
        <v>14</v>
      </c>
      <c r="F122" s="3" t="s">
        <v>15</v>
      </c>
      <c r="G122" s="3" t="s">
        <v>1491</v>
      </c>
      <c r="H122" s="3">
        <v>604790325</v>
      </c>
      <c r="I122" s="18" t="s">
        <v>1492</v>
      </c>
      <c r="J122" s="37">
        <v>45965</v>
      </c>
      <c r="K122" s="37">
        <v>46695</v>
      </c>
      <c r="L122" s="13" t="s">
        <v>1493</v>
      </c>
      <c r="M122" s="27" t="str">
        <f t="shared" ca="1" si="1"/>
        <v>VIGENTE</v>
      </c>
    </row>
    <row r="123" spans="1:14" ht="27.75" customHeight="1" x14ac:dyDescent="0.35">
      <c r="A123" s="2">
        <v>121</v>
      </c>
      <c r="B123" s="69" t="s">
        <v>305</v>
      </c>
      <c r="C123" s="69" t="s">
        <v>306</v>
      </c>
      <c r="D123" s="5" t="s">
        <v>307</v>
      </c>
      <c r="E123" s="5" t="s">
        <v>18</v>
      </c>
      <c r="F123" s="5" t="s">
        <v>308</v>
      </c>
      <c r="G123" s="3" t="s">
        <v>309</v>
      </c>
      <c r="H123" s="3">
        <v>204790940</v>
      </c>
      <c r="I123" s="18" t="s">
        <v>922</v>
      </c>
      <c r="J123" s="37">
        <v>46051</v>
      </c>
      <c r="K123" s="37">
        <v>46781</v>
      </c>
      <c r="L123" s="13" t="s">
        <v>1648</v>
      </c>
      <c r="M123" s="27" t="str">
        <f t="shared" ca="1" si="1"/>
        <v>VIGENTE</v>
      </c>
    </row>
    <row r="124" spans="1:14" ht="27.75" customHeight="1" x14ac:dyDescent="0.35">
      <c r="A124" s="1">
        <v>122</v>
      </c>
      <c r="B124" s="3" t="s">
        <v>698</v>
      </c>
      <c r="C124" s="3" t="s">
        <v>200</v>
      </c>
      <c r="D124" s="3" t="s">
        <v>699</v>
      </c>
      <c r="E124" s="3" t="s">
        <v>14</v>
      </c>
      <c r="F124" s="3" t="s">
        <v>15</v>
      </c>
      <c r="G124" s="3" t="s">
        <v>716</v>
      </c>
      <c r="H124" s="3">
        <v>702270489</v>
      </c>
      <c r="I124" s="18" t="s">
        <v>923</v>
      </c>
      <c r="J124" s="13">
        <v>45555</v>
      </c>
      <c r="K124" s="13">
        <v>46285</v>
      </c>
      <c r="L124" s="13" t="s">
        <v>717</v>
      </c>
      <c r="M124" s="27" t="str">
        <f t="shared" ca="1" si="1"/>
        <v>VIGENTE</v>
      </c>
    </row>
    <row r="125" spans="1:14" ht="27.75" customHeight="1" x14ac:dyDescent="0.35">
      <c r="A125" s="2">
        <v>123</v>
      </c>
      <c r="B125" s="6" t="s">
        <v>310</v>
      </c>
      <c r="C125" s="6" t="s">
        <v>311</v>
      </c>
      <c r="D125" s="6" t="s">
        <v>312</v>
      </c>
      <c r="E125" s="6" t="s">
        <v>14</v>
      </c>
      <c r="F125" s="6" t="s">
        <v>15</v>
      </c>
      <c r="G125" s="6" t="s">
        <v>313</v>
      </c>
      <c r="H125" s="6">
        <v>602630049</v>
      </c>
      <c r="I125" s="18" t="s">
        <v>924</v>
      </c>
      <c r="J125" s="9">
        <v>45617</v>
      </c>
      <c r="K125" s="7">
        <v>46347</v>
      </c>
      <c r="L125" s="6" t="s">
        <v>818</v>
      </c>
      <c r="M125" s="27" t="str">
        <f t="shared" ca="1" si="1"/>
        <v>VIGENTE</v>
      </c>
    </row>
    <row r="126" spans="1:14" ht="27.75" customHeight="1" x14ac:dyDescent="0.35">
      <c r="A126" s="1">
        <v>124</v>
      </c>
      <c r="B126" s="3" t="s">
        <v>1406</v>
      </c>
      <c r="C126" s="3" t="s">
        <v>1407</v>
      </c>
      <c r="D126" s="3" t="s">
        <v>1413</v>
      </c>
      <c r="E126" s="3" t="s">
        <v>14</v>
      </c>
      <c r="F126" s="3" t="s">
        <v>15</v>
      </c>
      <c r="G126" s="3" t="s">
        <v>1410</v>
      </c>
      <c r="H126" s="3">
        <v>110510987</v>
      </c>
      <c r="I126" s="18" t="s">
        <v>1411</v>
      </c>
      <c r="J126" s="37">
        <v>45916</v>
      </c>
      <c r="K126" s="37">
        <v>46646</v>
      </c>
      <c r="L126" s="13" t="s">
        <v>1412</v>
      </c>
      <c r="M126" s="27" t="str">
        <f t="shared" ca="1" si="1"/>
        <v>VIGENTE</v>
      </c>
    </row>
    <row r="127" spans="1:14" ht="27.75" customHeight="1" x14ac:dyDescent="0.35">
      <c r="A127" s="2">
        <v>125</v>
      </c>
      <c r="B127" s="52" t="s">
        <v>1725</v>
      </c>
      <c r="C127" s="52" t="s">
        <v>1726</v>
      </c>
      <c r="D127" s="54" t="s">
        <v>1723</v>
      </c>
      <c r="E127" s="3" t="s">
        <v>14</v>
      </c>
      <c r="F127" s="3" t="s">
        <v>15</v>
      </c>
      <c r="G127" s="52" t="s">
        <v>1720</v>
      </c>
      <c r="H127" s="52">
        <v>603530370</v>
      </c>
      <c r="I127" s="54" t="s">
        <v>1721</v>
      </c>
      <c r="J127" s="55">
        <v>46086</v>
      </c>
      <c r="K127" s="55">
        <v>46817</v>
      </c>
      <c r="L127" s="56" t="s">
        <v>1722</v>
      </c>
      <c r="M127" s="27" t="str">
        <f t="shared" ca="1" si="1"/>
        <v>VIGENTE</v>
      </c>
    </row>
    <row r="128" spans="1:14" ht="27.75" customHeight="1" x14ac:dyDescent="0.35">
      <c r="A128" s="1">
        <v>126</v>
      </c>
      <c r="B128" s="6" t="s">
        <v>316</v>
      </c>
      <c r="C128" s="6" t="s">
        <v>317</v>
      </c>
      <c r="D128" s="6" t="s">
        <v>652</v>
      </c>
      <c r="E128" s="6" t="s">
        <v>23</v>
      </c>
      <c r="F128" s="6" t="s">
        <v>318</v>
      </c>
      <c r="G128" s="6" t="s">
        <v>319</v>
      </c>
      <c r="H128" s="36">
        <v>148400076008</v>
      </c>
      <c r="I128" s="18" t="s">
        <v>925</v>
      </c>
      <c r="J128" s="13">
        <v>45679</v>
      </c>
      <c r="K128" s="13">
        <v>46409</v>
      </c>
      <c r="L128" s="13" t="s">
        <v>797</v>
      </c>
      <c r="M128" s="27" t="str">
        <f t="shared" ca="1" si="1"/>
        <v>VIGENTE</v>
      </c>
    </row>
    <row r="129" spans="1:13" ht="27.75" customHeight="1" x14ac:dyDescent="0.35">
      <c r="A129" s="2">
        <v>127</v>
      </c>
      <c r="B129" s="6" t="s">
        <v>320</v>
      </c>
      <c r="C129" s="6" t="s">
        <v>320</v>
      </c>
      <c r="D129" s="3" t="s">
        <v>321</v>
      </c>
      <c r="E129" s="6" t="s">
        <v>23</v>
      </c>
      <c r="F129" s="6" t="s">
        <v>95</v>
      </c>
      <c r="G129" s="3" t="s">
        <v>1313</v>
      </c>
      <c r="H129" s="3">
        <v>114770483</v>
      </c>
      <c r="I129" s="18" t="s">
        <v>1314</v>
      </c>
      <c r="J129" s="37">
        <v>45860</v>
      </c>
      <c r="K129" s="37">
        <v>46590</v>
      </c>
      <c r="L129" s="13" t="s">
        <v>1315</v>
      </c>
      <c r="M129" s="27" t="str">
        <f t="shared" ca="1" si="1"/>
        <v>VIGENTE</v>
      </c>
    </row>
    <row r="130" spans="1:13" ht="27.75" customHeight="1" x14ac:dyDescent="0.35">
      <c r="A130" s="1">
        <v>128</v>
      </c>
      <c r="B130" s="5" t="s">
        <v>324</v>
      </c>
      <c r="C130" s="5" t="s">
        <v>322</v>
      </c>
      <c r="D130" s="5" t="s">
        <v>325</v>
      </c>
      <c r="E130" s="5" t="s">
        <v>14</v>
      </c>
      <c r="F130" s="5" t="s">
        <v>15</v>
      </c>
      <c r="G130" s="6" t="s">
        <v>1597</v>
      </c>
      <c r="H130" s="6">
        <v>701690241</v>
      </c>
      <c r="I130" s="27" t="s">
        <v>1598</v>
      </c>
      <c r="J130" s="7">
        <v>46010</v>
      </c>
      <c r="K130" s="7">
        <v>46740</v>
      </c>
      <c r="L130" s="13" t="s">
        <v>1599</v>
      </c>
      <c r="M130" s="27" t="str">
        <f t="shared" ca="1" si="1"/>
        <v>VIGENTE</v>
      </c>
    </row>
    <row r="131" spans="1:13" ht="27.75" customHeight="1" x14ac:dyDescent="0.35">
      <c r="A131" s="2">
        <v>129</v>
      </c>
      <c r="B131" s="5" t="s">
        <v>326</v>
      </c>
      <c r="C131" s="5" t="s">
        <v>322</v>
      </c>
      <c r="D131" s="5" t="s">
        <v>327</v>
      </c>
      <c r="E131" s="5" t="s">
        <v>14</v>
      </c>
      <c r="F131" s="5" t="s">
        <v>15</v>
      </c>
      <c r="G131" s="3" t="s">
        <v>593</v>
      </c>
      <c r="H131" s="3">
        <v>206220549</v>
      </c>
      <c r="I131" s="18" t="s">
        <v>887</v>
      </c>
      <c r="J131" s="47">
        <v>45940</v>
      </c>
      <c r="K131" s="47">
        <v>46670</v>
      </c>
      <c r="L131" s="3" t="s">
        <v>1461</v>
      </c>
      <c r="M131" s="27" t="str">
        <f t="shared" ref="M131:M194" ca="1" si="2">IF(K131&lt;TODAY(),"VENCIDO",IF(K131&gt;=TODAY(),"VIGENTE"))</f>
        <v>VIGENTE</v>
      </c>
    </row>
    <row r="132" spans="1:13" ht="44.5" customHeight="1" x14ac:dyDescent="0.35">
      <c r="A132" s="1">
        <v>130</v>
      </c>
      <c r="B132" s="6" t="s">
        <v>328</v>
      </c>
      <c r="C132" s="6" t="s">
        <v>322</v>
      </c>
      <c r="D132" s="6" t="s">
        <v>329</v>
      </c>
      <c r="E132" s="6" t="s">
        <v>14</v>
      </c>
      <c r="F132" s="6" t="s">
        <v>15</v>
      </c>
      <c r="G132" s="3" t="s">
        <v>1011</v>
      </c>
      <c r="H132" s="3">
        <v>402260930</v>
      </c>
      <c r="I132" s="18" t="s">
        <v>1440</v>
      </c>
      <c r="J132" s="37">
        <v>45937</v>
      </c>
      <c r="K132" s="37">
        <v>46667</v>
      </c>
      <c r="L132" s="13" t="s">
        <v>1441</v>
      </c>
      <c r="M132" s="27" t="str">
        <f t="shared" ca="1" si="2"/>
        <v>VIGENTE</v>
      </c>
    </row>
    <row r="133" spans="1:13" ht="47.5" customHeight="1" x14ac:dyDescent="0.35">
      <c r="A133" s="2">
        <v>131</v>
      </c>
      <c r="B133" s="5" t="s">
        <v>330</v>
      </c>
      <c r="C133" s="5" t="s">
        <v>331</v>
      </c>
      <c r="D133" s="5" t="s">
        <v>332</v>
      </c>
      <c r="E133" s="5" t="s">
        <v>23</v>
      </c>
      <c r="F133" s="5" t="s">
        <v>318</v>
      </c>
      <c r="G133" s="3" t="s">
        <v>1502</v>
      </c>
      <c r="H133" s="3">
        <v>205620864</v>
      </c>
      <c r="I133" s="18" t="s">
        <v>1503</v>
      </c>
      <c r="J133" s="37">
        <v>45967</v>
      </c>
      <c r="K133" s="37">
        <v>46697</v>
      </c>
      <c r="L133" s="13" t="s">
        <v>1504</v>
      </c>
      <c r="M133" s="27" t="str">
        <f t="shared" ca="1" si="2"/>
        <v>VIGENTE</v>
      </c>
    </row>
    <row r="134" spans="1:13" s="10" customFormat="1" ht="45.65" customHeight="1" x14ac:dyDescent="0.35">
      <c r="A134" s="1">
        <v>132</v>
      </c>
      <c r="B134" s="6" t="s">
        <v>333</v>
      </c>
      <c r="C134" s="6" t="s">
        <v>334</v>
      </c>
      <c r="D134" s="6" t="s">
        <v>335</v>
      </c>
      <c r="E134" s="6" t="s">
        <v>14</v>
      </c>
      <c r="F134" s="6" t="s">
        <v>122</v>
      </c>
      <c r="G134" s="6" t="s">
        <v>336</v>
      </c>
      <c r="H134" s="6">
        <v>107770198</v>
      </c>
      <c r="I134" s="18" t="s">
        <v>926</v>
      </c>
      <c r="J134" s="9">
        <v>45462</v>
      </c>
      <c r="K134" s="7">
        <v>46192</v>
      </c>
      <c r="L134" s="6" t="s">
        <v>670</v>
      </c>
      <c r="M134" s="27" t="str">
        <f t="shared" ca="1" si="2"/>
        <v>VIGENTE</v>
      </c>
    </row>
    <row r="135" spans="1:13" s="10" customFormat="1" ht="72.650000000000006" customHeight="1" x14ac:dyDescent="0.35">
      <c r="A135" s="2">
        <v>133</v>
      </c>
      <c r="B135" s="5" t="s">
        <v>337</v>
      </c>
      <c r="C135" s="5" t="s">
        <v>334</v>
      </c>
      <c r="D135" s="5" t="s">
        <v>338</v>
      </c>
      <c r="E135" s="5" t="s">
        <v>14</v>
      </c>
      <c r="F135" s="5" t="s">
        <v>15</v>
      </c>
      <c r="G135" s="3" t="s">
        <v>620</v>
      </c>
      <c r="H135" s="3">
        <v>401590479</v>
      </c>
      <c r="I135" s="18" t="s">
        <v>927</v>
      </c>
      <c r="J135" s="37">
        <v>46000</v>
      </c>
      <c r="K135" s="37">
        <v>46730</v>
      </c>
      <c r="L135" s="13" t="s">
        <v>1533</v>
      </c>
      <c r="M135" s="27" t="str">
        <f t="shared" ca="1" si="2"/>
        <v>VIGENTE</v>
      </c>
    </row>
    <row r="136" spans="1:13" s="10" customFormat="1" ht="46.5" customHeight="1" x14ac:dyDescent="0.35">
      <c r="A136" s="1">
        <v>134</v>
      </c>
      <c r="B136" s="5" t="s">
        <v>339</v>
      </c>
      <c r="C136" s="5" t="s">
        <v>26</v>
      </c>
      <c r="D136" s="5" t="s">
        <v>340</v>
      </c>
      <c r="E136" s="5" t="s">
        <v>14</v>
      </c>
      <c r="F136" s="5" t="s">
        <v>15</v>
      </c>
      <c r="G136" s="3" t="s">
        <v>185</v>
      </c>
      <c r="H136" s="3">
        <v>601660928</v>
      </c>
      <c r="I136" s="18" t="s">
        <v>580</v>
      </c>
      <c r="J136" s="37">
        <v>45901</v>
      </c>
      <c r="K136" s="37">
        <v>46631</v>
      </c>
      <c r="L136" s="13" t="s">
        <v>1391</v>
      </c>
      <c r="M136" s="27" t="str">
        <f t="shared" ca="1" si="2"/>
        <v>VIGENTE</v>
      </c>
    </row>
    <row r="137" spans="1:13" s="10" customFormat="1" ht="27.75" customHeight="1" x14ac:dyDescent="0.35">
      <c r="A137" s="2">
        <v>135</v>
      </c>
      <c r="B137" s="6" t="s">
        <v>341</v>
      </c>
      <c r="C137" s="6" t="s">
        <v>342</v>
      </c>
      <c r="D137" s="6" t="s">
        <v>343</v>
      </c>
      <c r="E137" s="6" t="s">
        <v>14</v>
      </c>
      <c r="F137" s="6" t="s">
        <v>15</v>
      </c>
      <c r="G137" s="3" t="s">
        <v>638</v>
      </c>
      <c r="H137" s="3">
        <v>116790122</v>
      </c>
      <c r="I137" s="18" t="s">
        <v>928</v>
      </c>
      <c r="J137" s="37">
        <v>45974</v>
      </c>
      <c r="K137" s="37">
        <v>46704</v>
      </c>
      <c r="L137" s="13" t="s">
        <v>1508</v>
      </c>
      <c r="M137" s="27" t="str">
        <f t="shared" ca="1" si="2"/>
        <v>VIGENTE</v>
      </c>
    </row>
    <row r="138" spans="1:13" ht="27.75" customHeight="1" x14ac:dyDescent="0.35">
      <c r="A138" s="1">
        <v>136</v>
      </c>
      <c r="B138" s="3" t="s">
        <v>1286</v>
      </c>
      <c r="C138" s="3" t="s">
        <v>342</v>
      </c>
      <c r="D138" s="3" t="s">
        <v>1285</v>
      </c>
      <c r="E138" s="3" t="s">
        <v>14</v>
      </c>
      <c r="F138" s="3" t="s">
        <v>15</v>
      </c>
      <c r="G138" s="3" t="s">
        <v>1283</v>
      </c>
      <c r="H138" s="3">
        <v>207370393</v>
      </c>
      <c r="I138" s="18" t="s">
        <v>1240</v>
      </c>
      <c r="J138" s="37">
        <v>45856</v>
      </c>
      <c r="K138" s="37">
        <v>46586</v>
      </c>
      <c r="L138" s="13" t="s">
        <v>1284</v>
      </c>
      <c r="M138" s="27" t="str">
        <f t="shared" ca="1" si="2"/>
        <v>VIGENTE</v>
      </c>
    </row>
    <row r="139" spans="1:13" ht="66" customHeight="1" x14ac:dyDescent="0.35">
      <c r="A139" s="2">
        <v>137</v>
      </c>
      <c r="B139" s="6" t="s">
        <v>346</v>
      </c>
      <c r="C139" s="6" t="s">
        <v>342</v>
      </c>
      <c r="D139" s="6" t="s">
        <v>347</v>
      </c>
      <c r="E139" s="6" t="s">
        <v>14</v>
      </c>
      <c r="F139" s="6" t="s">
        <v>91</v>
      </c>
      <c r="G139" s="6" t="s">
        <v>344</v>
      </c>
      <c r="H139" s="6">
        <v>401550427</v>
      </c>
      <c r="I139" s="18" t="s">
        <v>929</v>
      </c>
      <c r="J139" s="12">
        <v>45741</v>
      </c>
      <c r="K139" s="12">
        <v>46471</v>
      </c>
      <c r="L139" s="12" t="s">
        <v>1053</v>
      </c>
      <c r="M139" s="27" t="str">
        <f t="shared" ca="1" si="2"/>
        <v>VIGENTE</v>
      </c>
    </row>
    <row r="140" spans="1:13" ht="27.75" customHeight="1" x14ac:dyDescent="0.35">
      <c r="A140" s="1">
        <v>138</v>
      </c>
      <c r="B140" s="5" t="s">
        <v>586</v>
      </c>
      <c r="C140" s="5" t="s">
        <v>342</v>
      </c>
      <c r="D140" s="3" t="s">
        <v>587</v>
      </c>
      <c r="E140" s="5" t="s">
        <v>14</v>
      </c>
      <c r="F140" s="5" t="s">
        <v>15</v>
      </c>
      <c r="G140" s="5" t="s">
        <v>344</v>
      </c>
      <c r="H140" s="5">
        <v>401550427</v>
      </c>
      <c r="I140" s="18" t="s">
        <v>930</v>
      </c>
      <c r="J140" s="13">
        <v>45756</v>
      </c>
      <c r="K140" s="13">
        <v>46486</v>
      </c>
      <c r="L140" s="13" t="s">
        <v>1106</v>
      </c>
      <c r="M140" s="27" t="str">
        <f t="shared" ca="1" si="2"/>
        <v>VIGENTE</v>
      </c>
    </row>
    <row r="141" spans="1:13" ht="27.75" customHeight="1" x14ac:dyDescent="0.35">
      <c r="A141" s="2">
        <v>139</v>
      </c>
      <c r="B141" s="6" t="s">
        <v>348</v>
      </c>
      <c r="C141" s="6" t="s">
        <v>342</v>
      </c>
      <c r="D141" s="6" t="s">
        <v>349</v>
      </c>
      <c r="E141" s="6" t="s">
        <v>14</v>
      </c>
      <c r="F141" s="6" t="s">
        <v>122</v>
      </c>
      <c r="G141" s="3" t="s">
        <v>582</v>
      </c>
      <c r="H141" s="3">
        <v>111740540</v>
      </c>
      <c r="I141" s="18" t="s">
        <v>931</v>
      </c>
      <c r="J141" s="37">
        <v>45876</v>
      </c>
      <c r="K141" s="37">
        <v>46606</v>
      </c>
      <c r="L141" s="13" t="s">
        <v>1339</v>
      </c>
      <c r="M141" s="27" t="str">
        <f t="shared" ca="1" si="2"/>
        <v>VIGENTE</v>
      </c>
    </row>
    <row r="142" spans="1:13" ht="27.75" customHeight="1" x14ac:dyDescent="0.35">
      <c r="A142" s="1">
        <v>140</v>
      </c>
      <c r="B142" s="5" t="s">
        <v>350</v>
      </c>
      <c r="C142" s="5" t="s">
        <v>351</v>
      </c>
      <c r="D142" s="5" t="s">
        <v>1809</v>
      </c>
      <c r="E142" s="5" t="s">
        <v>14</v>
      </c>
      <c r="F142" s="5" t="s">
        <v>15</v>
      </c>
      <c r="G142" s="58" t="s">
        <v>1806</v>
      </c>
      <c r="H142" s="58">
        <v>206050426</v>
      </c>
      <c r="I142" s="59" t="s">
        <v>1807</v>
      </c>
      <c r="J142" s="57">
        <v>46146</v>
      </c>
      <c r="K142" s="57">
        <v>46877</v>
      </c>
      <c r="L142" s="58" t="s">
        <v>1808</v>
      </c>
      <c r="M142" s="27" t="str">
        <f t="shared" ca="1" si="2"/>
        <v>VIGENTE</v>
      </c>
    </row>
    <row r="143" spans="1:13" ht="35.5" customHeight="1" x14ac:dyDescent="0.35">
      <c r="A143" s="2">
        <v>141</v>
      </c>
      <c r="B143" s="6" t="s">
        <v>353</v>
      </c>
      <c r="C143" s="6" t="s">
        <v>354</v>
      </c>
      <c r="D143" s="3" t="s">
        <v>355</v>
      </c>
      <c r="E143" s="6" t="s">
        <v>18</v>
      </c>
      <c r="F143" s="6" t="s">
        <v>19</v>
      </c>
      <c r="G143" s="3" t="s">
        <v>356</v>
      </c>
      <c r="H143" s="3">
        <v>113200688</v>
      </c>
      <c r="I143" s="72" t="s">
        <v>932</v>
      </c>
      <c r="J143" s="17">
        <v>45720</v>
      </c>
      <c r="K143" s="17">
        <v>46450</v>
      </c>
      <c r="L143" s="17" t="s">
        <v>1030</v>
      </c>
      <c r="M143" s="27" t="str">
        <f t="shared" ca="1" si="2"/>
        <v>VIGENTE</v>
      </c>
    </row>
    <row r="144" spans="1:13" ht="39.65" customHeight="1" x14ac:dyDescent="0.35">
      <c r="A144" s="1">
        <v>142</v>
      </c>
      <c r="B144" s="6" t="s">
        <v>357</v>
      </c>
      <c r="C144" s="6" t="s">
        <v>26</v>
      </c>
      <c r="D144" s="6" t="s">
        <v>358</v>
      </c>
      <c r="E144" s="6" t="s">
        <v>14</v>
      </c>
      <c r="F144" s="6" t="s">
        <v>15</v>
      </c>
      <c r="G144" s="6" t="s">
        <v>359</v>
      </c>
      <c r="H144" s="6">
        <v>503010542</v>
      </c>
      <c r="I144" s="18" t="s">
        <v>933</v>
      </c>
      <c r="J144" s="13">
        <v>45454</v>
      </c>
      <c r="K144" s="13">
        <v>46184</v>
      </c>
      <c r="L144" s="13" t="s">
        <v>656</v>
      </c>
      <c r="M144" s="27" t="str">
        <f t="shared" ca="1" si="2"/>
        <v>VIGENTE</v>
      </c>
    </row>
    <row r="145" spans="1:13" ht="27.75" customHeight="1" x14ac:dyDescent="0.35">
      <c r="A145" s="2">
        <v>143</v>
      </c>
      <c r="B145" s="5" t="s">
        <v>360</v>
      </c>
      <c r="C145" s="5" t="s">
        <v>26</v>
      </c>
      <c r="D145" s="5" t="s">
        <v>595</v>
      </c>
      <c r="E145" s="5" t="s">
        <v>14</v>
      </c>
      <c r="F145" s="5" t="s">
        <v>15</v>
      </c>
      <c r="G145" s="5" t="s">
        <v>361</v>
      </c>
      <c r="H145" s="5">
        <v>110240201</v>
      </c>
      <c r="I145" s="18" t="s">
        <v>934</v>
      </c>
      <c r="J145" s="37">
        <v>45945</v>
      </c>
      <c r="K145" s="37">
        <v>46675</v>
      </c>
      <c r="L145" s="13" t="s">
        <v>1465</v>
      </c>
      <c r="M145" s="27" t="str">
        <f t="shared" ca="1" si="2"/>
        <v>VIGENTE</v>
      </c>
    </row>
    <row r="146" spans="1:13" ht="27.75" customHeight="1" x14ac:dyDescent="0.35">
      <c r="A146" s="1">
        <v>144</v>
      </c>
      <c r="B146" s="5" t="s">
        <v>362</v>
      </c>
      <c r="C146" s="5" t="s">
        <v>150</v>
      </c>
      <c r="D146" s="5" t="s">
        <v>363</v>
      </c>
      <c r="E146" s="5" t="s">
        <v>14</v>
      </c>
      <c r="F146" s="5" t="s">
        <v>15</v>
      </c>
      <c r="G146" s="3" t="s">
        <v>1192</v>
      </c>
      <c r="H146" s="3" t="s">
        <v>1193</v>
      </c>
      <c r="I146" s="18" t="s">
        <v>1197</v>
      </c>
      <c r="J146" s="37" t="s">
        <v>1194</v>
      </c>
      <c r="K146" s="37" t="s">
        <v>1195</v>
      </c>
      <c r="L146" s="13" t="s">
        <v>1196</v>
      </c>
      <c r="M146" s="27" t="str">
        <f t="shared" ca="1" si="2"/>
        <v>VIGENTE</v>
      </c>
    </row>
    <row r="147" spans="1:13" ht="27.75" customHeight="1" x14ac:dyDescent="0.35">
      <c r="A147" s="2">
        <v>145</v>
      </c>
      <c r="B147" s="5" t="s">
        <v>364</v>
      </c>
      <c r="C147" s="5" t="s">
        <v>26</v>
      </c>
      <c r="D147" s="5" t="s">
        <v>365</v>
      </c>
      <c r="E147" s="5" t="s">
        <v>14</v>
      </c>
      <c r="F147" s="5" t="s">
        <v>15</v>
      </c>
      <c r="G147" s="3" t="s">
        <v>571</v>
      </c>
      <c r="H147" s="3">
        <v>603800606</v>
      </c>
      <c r="I147" s="18" t="s">
        <v>935</v>
      </c>
      <c r="J147" s="13">
        <v>45555</v>
      </c>
      <c r="K147" s="13">
        <v>46285</v>
      </c>
      <c r="L147" s="3" t="s">
        <v>722</v>
      </c>
      <c r="M147" s="27" t="str">
        <f t="shared" ca="1" si="2"/>
        <v>VIGENTE</v>
      </c>
    </row>
    <row r="148" spans="1:13" s="10" customFormat="1" ht="27.75" customHeight="1" x14ac:dyDescent="0.35">
      <c r="A148" s="1">
        <v>146</v>
      </c>
      <c r="B148" s="6" t="s">
        <v>366</v>
      </c>
      <c r="C148" s="6" t="s">
        <v>26</v>
      </c>
      <c r="D148" s="6" t="s">
        <v>367</v>
      </c>
      <c r="E148" s="6" t="s">
        <v>14</v>
      </c>
      <c r="F148" s="6" t="s">
        <v>15</v>
      </c>
      <c r="G148" s="6" t="s">
        <v>368</v>
      </c>
      <c r="H148" s="6">
        <v>112190122</v>
      </c>
      <c r="I148" s="18" t="s">
        <v>936</v>
      </c>
      <c r="J148" s="37">
        <v>45938</v>
      </c>
      <c r="K148" s="37">
        <v>46668</v>
      </c>
      <c r="L148" s="12" t="s">
        <v>1455</v>
      </c>
      <c r="M148" s="27" t="str">
        <f t="shared" ca="1" si="2"/>
        <v>VIGENTE</v>
      </c>
    </row>
    <row r="149" spans="1:13" s="10" customFormat="1" ht="27.75" customHeight="1" x14ac:dyDescent="0.35">
      <c r="A149" s="2">
        <v>147</v>
      </c>
      <c r="B149" s="5" t="s">
        <v>369</v>
      </c>
      <c r="C149" s="5" t="s">
        <v>26</v>
      </c>
      <c r="D149" s="5" t="s">
        <v>370</v>
      </c>
      <c r="E149" s="5" t="s">
        <v>14</v>
      </c>
      <c r="F149" s="5" t="s">
        <v>15</v>
      </c>
      <c r="G149" s="5" t="s">
        <v>172</v>
      </c>
      <c r="H149" s="5">
        <v>303090845</v>
      </c>
      <c r="I149" s="18" t="s">
        <v>885</v>
      </c>
      <c r="J149" s="37">
        <v>45803</v>
      </c>
      <c r="K149" s="37">
        <v>46533</v>
      </c>
      <c r="L149" s="13" t="s">
        <v>1199</v>
      </c>
      <c r="M149" s="27" t="str">
        <f t="shared" ca="1" si="2"/>
        <v>VIGENTE</v>
      </c>
    </row>
    <row r="150" spans="1:13" ht="27.75" customHeight="1" x14ac:dyDescent="0.35">
      <c r="A150" s="1">
        <v>148</v>
      </c>
      <c r="B150" s="6" t="s">
        <v>371</v>
      </c>
      <c r="C150" s="6" t="s">
        <v>26</v>
      </c>
      <c r="D150" s="3" t="s">
        <v>372</v>
      </c>
      <c r="E150" s="6" t="s">
        <v>14</v>
      </c>
      <c r="F150" s="6" t="s">
        <v>15</v>
      </c>
      <c r="G150" s="3" t="s">
        <v>1456</v>
      </c>
      <c r="H150" s="3">
        <v>304270999</v>
      </c>
      <c r="I150" s="18" t="s">
        <v>1457</v>
      </c>
      <c r="J150" s="37">
        <v>45940</v>
      </c>
      <c r="K150" s="37">
        <v>46670</v>
      </c>
      <c r="L150" s="13" t="s">
        <v>1458</v>
      </c>
      <c r="M150" s="27" t="str">
        <f t="shared" ca="1" si="2"/>
        <v>VIGENTE</v>
      </c>
    </row>
    <row r="151" spans="1:13" ht="27.75" customHeight="1" x14ac:dyDescent="0.35">
      <c r="A151" s="2">
        <v>149</v>
      </c>
      <c r="B151" s="6" t="s">
        <v>377</v>
      </c>
      <c r="C151" s="6" t="s">
        <v>26</v>
      </c>
      <c r="D151" s="6" t="s">
        <v>687</v>
      </c>
      <c r="E151" s="6" t="s">
        <v>14</v>
      </c>
      <c r="F151" s="6" t="s">
        <v>15</v>
      </c>
      <c r="G151" s="3" t="s">
        <v>688</v>
      </c>
      <c r="H151" s="3">
        <v>303320638</v>
      </c>
      <c r="I151" s="18" t="s">
        <v>937</v>
      </c>
      <c r="J151" s="13">
        <v>45525</v>
      </c>
      <c r="K151" s="13">
        <v>46255</v>
      </c>
      <c r="L151" s="13" t="s">
        <v>689</v>
      </c>
      <c r="M151" s="27" t="str">
        <f t="shared" ca="1" si="2"/>
        <v>VIGENTE</v>
      </c>
    </row>
    <row r="152" spans="1:13" ht="27.75" customHeight="1" x14ac:dyDescent="0.35">
      <c r="A152" s="1">
        <v>150</v>
      </c>
      <c r="B152" s="6" t="s">
        <v>378</v>
      </c>
      <c r="C152" s="6" t="s">
        <v>26</v>
      </c>
      <c r="D152" s="6" t="s">
        <v>379</v>
      </c>
      <c r="E152" s="6" t="s">
        <v>14</v>
      </c>
      <c r="F152" s="6" t="s">
        <v>15</v>
      </c>
      <c r="G152" s="6" t="s">
        <v>380</v>
      </c>
      <c r="H152" s="6">
        <v>107920008</v>
      </c>
      <c r="I152" s="18" t="s">
        <v>938</v>
      </c>
      <c r="J152" s="55">
        <v>46161</v>
      </c>
      <c r="K152" s="55">
        <v>46892</v>
      </c>
      <c r="L152" s="52" t="s">
        <v>1811</v>
      </c>
      <c r="M152" s="27" t="str">
        <f t="shared" ca="1" si="2"/>
        <v>VIGENTE</v>
      </c>
    </row>
    <row r="153" spans="1:13" s="10" customFormat="1" ht="27.75" customHeight="1" x14ac:dyDescent="0.35">
      <c r="A153" s="2">
        <v>151</v>
      </c>
      <c r="B153" s="5" t="s">
        <v>381</v>
      </c>
      <c r="C153" s="5" t="s">
        <v>382</v>
      </c>
      <c r="D153" s="5" t="s">
        <v>383</v>
      </c>
      <c r="E153" s="5" t="s">
        <v>14</v>
      </c>
      <c r="F153" s="5" t="s">
        <v>15</v>
      </c>
      <c r="G153" s="5" t="s">
        <v>384</v>
      </c>
      <c r="H153" s="5">
        <v>503990023</v>
      </c>
      <c r="I153" s="18" t="s">
        <v>939</v>
      </c>
      <c r="J153" s="13">
        <v>45499</v>
      </c>
      <c r="K153" s="13">
        <v>46226</v>
      </c>
      <c r="L153" s="13" t="s">
        <v>695</v>
      </c>
      <c r="M153" s="27" t="str">
        <f t="shared" ca="1" si="2"/>
        <v>VIGENTE</v>
      </c>
    </row>
    <row r="154" spans="1:13" ht="27.75" customHeight="1" x14ac:dyDescent="0.35">
      <c r="A154" s="1">
        <v>152</v>
      </c>
      <c r="B154" s="5" t="s">
        <v>386</v>
      </c>
      <c r="C154" s="5" t="s">
        <v>26</v>
      </c>
      <c r="D154" s="3" t="s">
        <v>600</v>
      </c>
      <c r="E154" s="5" t="s">
        <v>14</v>
      </c>
      <c r="F154" s="5" t="s">
        <v>15</v>
      </c>
      <c r="G154" s="5" t="s">
        <v>387</v>
      </c>
      <c r="H154" s="5">
        <v>107280366</v>
      </c>
      <c r="I154" s="18" t="s">
        <v>1453</v>
      </c>
      <c r="J154" s="37">
        <v>45938</v>
      </c>
      <c r="K154" s="37">
        <v>46668</v>
      </c>
      <c r="L154" s="13" t="s">
        <v>1454</v>
      </c>
      <c r="M154" s="27" t="str">
        <f t="shared" ca="1" si="2"/>
        <v>VIGENTE</v>
      </c>
    </row>
    <row r="155" spans="1:13" ht="27.75" customHeight="1" x14ac:dyDescent="0.35">
      <c r="A155" s="2">
        <v>153</v>
      </c>
      <c r="B155" s="6" t="s">
        <v>388</v>
      </c>
      <c r="C155" s="6" t="s">
        <v>190</v>
      </c>
      <c r="D155" s="6" t="s">
        <v>645</v>
      </c>
      <c r="E155" s="6" t="s">
        <v>14</v>
      </c>
      <c r="F155" s="6" t="s">
        <v>15</v>
      </c>
      <c r="G155" s="3" t="s">
        <v>192</v>
      </c>
      <c r="H155" s="3">
        <v>503960241</v>
      </c>
      <c r="I155" s="18" t="s">
        <v>940</v>
      </c>
      <c r="J155" s="37">
        <v>46028</v>
      </c>
      <c r="K155" s="37">
        <v>46758</v>
      </c>
      <c r="L155" s="13" t="s">
        <v>1607</v>
      </c>
      <c r="M155" s="27" t="str">
        <f t="shared" ca="1" si="2"/>
        <v>VIGENTE</v>
      </c>
    </row>
    <row r="156" spans="1:13" ht="27.75" customHeight="1" x14ac:dyDescent="0.35">
      <c r="A156" s="1">
        <v>154</v>
      </c>
      <c r="B156" s="5" t="s">
        <v>389</v>
      </c>
      <c r="C156" s="5" t="s">
        <v>190</v>
      </c>
      <c r="D156" s="5" t="s">
        <v>390</v>
      </c>
      <c r="E156" s="5" t="s">
        <v>14</v>
      </c>
      <c r="F156" s="5" t="s">
        <v>15</v>
      </c>
      <c r="G156" s="3" t="s">
        <v>601</v>
      </c>
      <c r="H156" s="3">
        <v>402120256</v>
      </c>
      <c r="I156" s="18" t="s">
        <v>941</v>
      </c>
      <c r="J156" s="13">
        <v>45504</v>
      </c>
      <c r="K156" s="13">
        <v>46234</v>
      </c>
      <c r="L156" s="13" t="s">
        <v>714</v>
      </c>
      <c r="M156" s="27" t="str">
        <f t="shared" ca="1" si="2"/>
        <v>VIGENTE</v>
      </c>
    </row>
    <row r="157" spans="1:13" ht="27.75" customHeight="1" x14ac:dyDescent="0.35">
      <c r="A157" s="2">
        <v>155</v>
      </c>
      <c r="B157" s="6" t="s">
        <v>392</v>
      </c>
      <c r="C157" s="6" t="s">
        <v>190</v>
      </c>
      <c r="D157" s="6" t="s">
        <v>393</v>
      </c>
      <c r="E157" s="6" t="s">
        <v>14</v>
      </c>
      <c r="F157" s="6" t="s">
        <v>15</v>
      </c>
      <c r="G157" s="3" t="s">
        <v>199</v>
      </c>
      <c r="H157" s="3">
        <v>111500714</v>
      </c>
      <c r="I157" s="18" t="s">
        <v>942</v>
      </c>
      <c r="J157" s="13">
        <v>45499</v>
      </c>
      <c r="K157" s="13">
        <v>46229</v>
      </c>
      <c r="L157" s="13" t="s">
        <v>697</v>
      </c>
      <c r="M157" s="27" t="str">
        <f t="shared" ca="1" si="2"/>
        <v>VIGENTE</v>
      </c>
    </row>
    <row r="158" spans="1:13" ht="27.75" customHeight="1" x14ac:dyDescent="0.35">
      <c r="A158" s="1">
        <v>156</v>
      </c>
      <c r="B158" s="6" t="s">
        <v>394</v>
      </c>
      <c r="C158" s="6" t="s">
        <v>26</v>
      </c>
      <c r="D158" s="6" t="s">
        <v>395</v>
      </c>
      <c r="E158" s="6" t="s">
        <v>14</v>
      </c>
      <c r="F158" s="6" t="s">
        <v>122</v>
      </c>
      <c r="G158" s="52" t="s">
        <v>1325</v>
      </c>
      <c r="H158" s="52">
        <v>114530245</v>
      </c>
      <c r="I158" s="54" t="s">
        <v>1326</v>
      </c>
      <c r="J158" s="55">
        <v>46108</v>
      </c>
      <c r="K158" s="55">
        <v>46839</v>
      </c>
      <c r="L158" s="52" t="s">
        <v>1755</v>
      </c>
      <c r="M158" s="27" t="str">
        <f t="shared" ca="1" si="2"/>
        <v>VIGENTE</v>
      </c>
    </row>
    <row r="159" spans="1:13" ht="27.75" customHeight="1" x14ac:dyDescent="0.35">
      <c r="A159" s="2">
        <v>157</v>
      </c>
      <c r="B159" s="6" t="s">
        <v>396</v>
      </c>
      <c r="C159" s="6" t="s">
        <v>26</v>
      </c>
      <c r="D159" s="6" t="s">
        <v>397</v>
      </c>
      <c r="E159" s="6" t="s">
        <v>14</v>
      </c>
      <c r="F159" s="6" t="s">
        <v>15</v>
      </c>
      <c r="G159" s="3" t="s">
        <v>644</v>
      </c>
      <c r="H159" s="3">
        <v>206820481</v>
      </c>
      <c r="I159" s="18" t="s">
        <v>943</v>
      </c>
      <c r="J159" s="37">
        <v>46049</v>
      </c>
      <c r="K159" s="37">
        <v>46779</v>
      </c>
      <c r="L159" s="12" t="s">
        <v>1647</v>
      </c>
      <c r="M159" s="27" t="str">
        <f t="shared" ca="1" si="2"/>
        <v>VIGENTE</v>
      </c>
    </row>
    <row r="160" spans="1:13" s="10" customFormat="1" ht="61.15" customHeight="1" x14ac:dyDescent="0.35">
      <c r="A160" s="1">
        <v>158</v>
      </c>
      <c r="B160" s="6" t="s">
        <v>803</v>
      </c>
      <c r="C160" s="6" t="s">
        <v>26</v>
      </c>
      <c r="D160" s="3" t="s">
        <v>804</v>
      </c>
      <c r="E160" s="6" t="s">
        <v>14</v>
      </c>
      <c r="F160" s="6" t="s">
        <v>15</v>
      </c>
      <c r="G160" s="3" t="s">
        <v>805</v>
      </c>
      <c r="H160" s="3">
        <v>604003337</v>
      </c>
      <c r="I160" s="18" t="s">
        <v>945</v>
      </c>
      <c r="J160" s="13" t="s">
        <v>806</v>
      </c>
      <c r="K160" s="13" t="s">
        <v>807</v>
      </c>
      <c r="L160" s="13" t="s">
        <v>808</v>
      </c>
      <c r="M160" s="27" t="str">
        <f t="shared" ca="1" si="2"/>
        <v>VIGENTE</v>
      </c>
    </row>
    <row r="161" spans="1:13" s="10" customFormat="1" ht="27.75" customHeight="1" x14ac:dyDescent="0.35">
      <c r="A161" s="2">
        <v>159</v>
      </c>
      <c r="B161" s="6" t="s">
        <v>802</v>
      </c>
      <c r="C161" s="6" t="s">
        <v>26</v>
      </c>
      <c r="D161" s="3" t="s">
        <v>398</v>
      </c>
      <c r="E161" s="6" t="s">
        <v>14</v>
      </c>
      <c r="F161" s="6" t="s">
        <v>15</v>
      </c>
      <c r="G161" s="6" t="s">
        <v>282</v>
      </c>
      <c r="H161" s="6">
        <v>603270003</v>
      </c>
      <c r="I161" s="18" t="s">
        <v>944</v>
      </c>
      <c r="J161" s="13">
        <v>45488</v>
      </c>
      <c r="K161" s="13">
        <v>46218</v>
      </c>
      <c r="L161" s="13" t="s">
        <v>673</v>
      </c>
      <c r="M161" s="27" t="str">
        <f t="shared" ca="1" si="2"/>
        <v>VIGENTE</v>
      </c>
    </row>
    <row r="162" spans="1:13" s="10" customFormat="1" ht="18.75" customHeight="1" x14ac:dyDescent="0.35">
      <c r="A162" s="1">
        <v>160</v>
      </c>
      <c r="B162" s="5" t="s">
        <v>399</v>
      </c>
      <c r="C162" s="5" t="s">
        <v>26</v>
      </c>
      <c r="D162" s="5" t="s">
        <v>1524</v>
      </c>
      <c r="E162" s="5" t="s">
        <v>14</v>
      </c>
      <c r="F162" s="5" t="s">
        <v>15</v>
      </c>
      <c r="G162" s="5" t="s">
        <v>400</v>
      </c>
      <c r="H162" s="5">
        <v>602920143</v>
      </c>
      <c r="I162" s="18" t="s">
        <v>946</v>
      </c>
      <c r="J162" s="8">
        <v>45485</v>
      </c>
      <c r="K162" s="4">
        <v>46215</v>
      </c>
      <c r="L162" s="5" t="s">
        <v>672</v>
      </c>
      <c r="M162" s="27" t="str">
        <f t="shared" ca="1" si="2"/>
        <v>VIGENTE</v>
      </c>
    </row>
    <row r="163" spans="1:13" s="10" customFormat="1" ht="27.75" customHeight="1" x14ac:dyDescent="0.35">
      <c r="A163" s="2">
        <v>161</v>
      </c>
      <c r="B163" s="5" t="s">
        <v>401</v>
      </c>
      <c r="C163" s="5" t="s">
        <v>26</v>
      </c>
      <c r="D163" s="5" t="s">
        <v>402</v>
      </c>
      <c r="E163" s="5" t="s">
        <v>14</v>
      </c>
      <c r="F163" s="5" t="s">
        <v>403</v>
      </c>
      <c r="G163" s="5" t="s">
        <v>404</v>
      </c>
      <c r="H163" s="5">
        <v>110950991</v>
      </c>
      <c r="I163" s="18" t="s">
        <v>947</v>
      </c>
      <c r="J163" s="13">
        <v>45680</v>
      </c>
      <c r="K163" s="13">
        <v>46410</v>
      </c>
      <c r="L163" s="13" t="s">
        <v>830</v>
      </c>
      <c r="M163" s="27" t="str">
        <f t="shared" ca="1" si="2"/>
        <v>VIGENTE</v>
      </c>
    </row>
    <row r="164" spans="1:13" ht="27.75" customHeight="1" x14ac:dyDescent="0.35">
      <c r="A164" s="1">
        <v>162</v>
      </c>
      <c r="B164" s="6" t="s">
        <v>405</v>
      </c>
      <c r="C164" s="6" t="s">
        <v>26</v>
      </c>
      <c r="D164" s="3" t="s">
        <v>406</v>
      </c>
      <c r="E164" s="6" t="s">
        <v>14</v>
      </c>
      <c r="F164" s="6" t="s">
        <v>15</v>
      </c>
      <c r="G164" s="3" t="s">
        <v>407</v>
      </c>
      <c r="H164" s="3">
        <v>111750309</v>
      </c>
      <c r="I164" s="18" t="s">
        <v>948</v>
      </c>
      <c r="J164" s="13">
        <v>45548</v>
      </c>
      <c r="K164" s="13">
        <v>46278</v>
      </c>
      <c r="L164" s="13" t="s">
        <v>701</v>
      </c>
      <c r="M164" s="27" t="str">
        <f t="shared" ca="1" si="2"/>
        <v>VIGENTE</v>
      </c>
    </row>
    <row r="165" spans="1:13" ht="27.75" customHeight="1" x14ac:dyDescent="0.35">
      <c r="A165" s="2">
        <v>163</v>
      </c>
      <c r="B165" s="5" t="s">
        <v>408</v>
      </c>
      <c r="C165" s="5" t="s">
        <v>26</v>
      </c>
      <c r="D165" s="3" t="s">
        <v>584</v>
      </c>
      <c r="E165" s="5" t="s">
        <v>14</v>
      </c>
      <c r="F165" s="5" t="s">
        <v>15</v>
      </c>
      <c r="G165" s="5" t="s">
        <v>409</v>
      </c>
      <c r="H165" s="5">
        <v>204990495</v>
      </c>
      <c r="I165" s="18" t="s">
        <v>949</v>
      </c>
      <c r="J165" s="37">
        <v>45894</v>
      </c>
      <c r="K165" s="37">
        <v>46624</v>
      </c>
      <c r="L165" s="13" t="s">
        <v>1381</v>
      </c>
      <c r="M165" s="27" t="str">
        <f t="shared" ca="1" si="2"/>
        <v>VIGENTE</v>
      </c>
    </row>
    <row r="166" spans="1:13" ht="27.75" customHeight="1" x14ac:dyDescent="0.35">
      <c r="A166" s="1">
        <v>164</v>
      </c>
      <c r="B166" s="6" t="s">
        <v>410</v>
      </c>
      <c r="C166" s="6" t="s">
        <v>26</v>
      </c>
      <c r="D166" s="3" t="s">
        <v>615</v>
      </c>
      <c r="E166" s="6" t="s">
        <v>14</v>
      </c>
      <c r="F166" s="6" t="s">
        <v>15</v>
      </c>
      <c r="G166" s="3" t="s">
        <v>411</v>
      </c>
      <c r="H166" s="6">
        <v>205810925</v>
      </c>
      <c r="I166" s="18" t="s">
        <v>950</v>
      </c>
      <c r="J166" s="37">
        <v>45926</v>
      </c>
      <c r="K166" s="37">
        <v>46656</v>
      </c>
      <c r="L166" s="13" t="s">
        <v>1470</v>
      </c>
      <c r="M166" s="27" t="str">
        <f t="shared" ca="1" si="2"/>
        <v>VIGENTE</v>
      </c>
    </row>
    <row r="167" spans="1:13" ht="27.75" customHeight="1" x14ac:dyDescent="0.35">
      <c r="A167" s="2">
        <v>165</v>
      </c>
      <c r="B167" s="6" t="s">
        <v>412</v>
      </c>
      <c r="C167" s="6" t="s">
        <v>26</v>
      </c>
      <c r="D167" s="6" t="s">
        <v>413</v>
      </c>
      <c r="E167" s="6" t="s">
        <v>14</v>
      </c>
      <c r="F167" s="6" t="s">
        <v>15</v>
      </c>
      <c r="G167" s="6" t="s">
        <v>414</v>
      </c>
      <c r="H167" s="6">
        <v>111920633</v>
      </c>
      <c r="I167" s="18" t="s">
        <v>951</v>
      </c>
      <c r="J167" s="13">
        <v>45475</v>
      </c>
      <c r="K167" s="13">
        <v>46205</v>
      </c>
      <c r="L167" s="13" t="s">
        <v>680</v>
      </c>
      <c r="M167" s="27" t="str">
        <f t="shared" ca="1" si="2"/>
        <v>VIGENTE</v>
      </c>
    </row>
    <row r="168" spans="1:13" s="10" customFormat="1" ht="27.75" customHeight="1" x14ac:dyDescent="0.35">
      <c r="A168" s="1">
        <v>166</v>
      </c>
      <c r="B168" s="5" t="s">
        <v>416</v>
      </c>
      <c r="C168" s="5" t="s">
        <v>26</v>
      </c>
      <c r="D168" s="5" t="s">
        <v>417</v>
      </c>
      <c r="E168" s="5" t="s">
        <v>14</v>
      </c>
      <c r="F168" s="5" t="s">
        <v>122</v>
      </c>
      <c r="G168" s="5" t="s">
        <v>418</v>
      </c>
      <c r="H168" s="5">
        <v>107110471</v>
      </c>
      <c r="I168" s="18" t="s">
        <v>952</v>
      </c>
      <c r="J168" s="37">
        <v>45856</v>
      </c>
      <c r="K168" s="37">
        <v>46586</v>
      </c>
      <c r="L168" s="13" t="s">
        <v>1287</v>
      </c>
      <c r="M168" s="27" t="str">
        <f t="shared" ca="1" si="2"/>
        <v>VIGENTE</v>
      </c>
    </row>
    <row r="169" spans="1:13" ht="27.75" customHeight="1" x14ac:dyDescent="0.35">
      <c r="A169" s="2">
        <v>167</v>
      </c>
      <c r="B169" s="5" t="s">
        <v>419</v>
      </c>
      <c r="C169" s="5" t="s">
        <v>26</v>
      </c>
      <c r="D169" s="3" t="s">
        <v>420</v>
      </c>
      <c r="E169" s="5" t="s">
        <v>14</v>
      </c>
      <c r="F169" s="5" t="s">
        <v>145</v>
      </c>
      <c r="G169" s="3" t="s">
        <v>421</v>
      </c>
      <c r="H169" s="3">
        <v>206780153</v>
      </c>
      <c r="I169" s="18" t="s">
        <v>953</v>
      </c>
      <c r="J169" s="12">
        <v>45659</v>
      </c>
      <c r="K169" s="12">
        <v>46389</v>
      </c>
      <c r="L169" s="12" t="s">
        <v>773</v>
      </c>
      <c r="M169" s="27" t="str">
        <f t="shared" ca="1" si="2"/>
        <v>VIGENTE</v>
      </c>
    </row>
    <row r="170" spans="1:13" ht="27.75" customHeight="1" x14ac:dyDescent="0.35">
      <c r="A170" s="1">
        <v>168</v>
      </c>
      <c r="B170" s="6" t="s">
        <v>424</v>
      </c>
      <c r="C170" s="6" t="s">
        <v>26</v>
      </c>
      <c r="D170" s="6" t="s">
        <v>425</v>
      </c>
      <c r="E170" s="6" t="s">
        <v>14</v>
      </c>
      <c r="F170" s="6" t="s">
        <v>15</v>
      </c>
      <c r="G170" s="6" t="s">
        <v>426</v>
      </c>
      <c r="H170" s="6">
        <v>20507448</v>
      </c>
      <c r="I170" s="18" t="s">
        <v>954</v>
      </c>
      <c r="J170" s="13">
        <v>45694</v>
      </c>
      <c r="K170" s="13">
        <v>46424</v>
      </c>
      <c r="L170" s="13" t="s">
        <v>827</v>
      </c>
      <c r="M170" s="27" t="str">
        <f t="shared" ca="1" si="2"/>
        <v>VIGENTE</v>
      </c>
    </row>
    <row r="171" spans="1:13" ht="27.75" customHeight="1" x14ac:dyDescent="0.35">
      <c r="A171" s="2">
        <v>169</v>
      </c>
      <c r="B171" s="5" t="s">
        <v>427</v>
      </c>
      <c r="C171" s="5" t="s">
        <v>26</v>
      </c>
      <c r="D171" s="5" t="s">
        <v>428</v>
      </c>
      <c r="E171" s="5" t="s">
        <v>14</v>
      </c>
      <c r="F171" s="5" t="s">
        <v>15</v>
      </c>
      <c r="G171" s="3" t="s">
        <v>576</v>
      </c>
      <c r="H171" s="3">
        <v>205400276</v>
      </c>
      <c r="I171" s="18" t="s">
        <v>955</v>
      </c>
      <c r="J171" s="13">
        <v>45659</v>
      </c>
      <c r="K171" s="13">
        <v>46389</v>
      </c>
      <c r="L171" s="13" t="s">
        <v>770</v>
      </c>
      <c r="M171" s="27" t="str">
        <f t="shared" ca="1" si="2"/>
        <v>VIGENTE</v>
      </c>
    </row>
    <row r="172" spans="1:13" ht="27.75" customHeight="1" x14ac:dyDescent="0.35">
      <c r="A172" s="1">
        <v>170</v>
      </c>
      <c r="B172" s="3" t="s">
        <v>1068</v>
      </c>
      <c r="C172" s="3" t="s">
        <v>429</v>
      </c>
      <c r="D172" s="15" t="s">
        <v>1069</v>
      </c>
      <c r="E172" s="3" t="s">
        <v>14</v>
      </c>
      <c r="F172" s="3" t="s">
        <v>15</v>
      </c>
      <c r="G172" s="66" t="s">
        <v>1063</v>
      </c>
      <c r="H172" s="66">
        <v>305220706</v>
      </c>
      <c r="I172" s="18" t="s">
        <v>1064</v>
      </c>
      <c r="J172" s="13">
        <v>45744</v>
      </c>
      <c r="K172" s="13">
        <v>46474</v>
      </c>
      <c r="L172" s="13" t="s">
        <v>1065</v>
      </c>
      <c r="M172" s="27" t="str">
        <f t="shared" ca="1" si="2"/>
        <v>VIGENTE</v>
      </c>
    </row>
    <row r="173" spans="1:13" ht="27.75" customHeight="1" x14ac:dyDescent="0.35">
      <c r="A173" s="2">
        <v>171</v>
      </c>
      <c r="B173" s="5" t="s">
        <v>431</v>
      </c>
      <c r="C173" s="5" t="s">
        <v>26</v>
      </c>
      <c r="D173" s="16" t="s">
        <v>1849</v>
      </c>
      <c r="E173" s="5" t="s">
        <v>14</v>
      </c>
      <c r="F173" s="5" t="s">
        <v>15</v>
      </c>
      <c r="G173" s="5" t="s">
        <v>433</v>
      </c>
      <c r="H173" s="5">
        <v>303350127</v>
      </c>
      <c r="I173" s="18" t="s">
        <v>957</v>
      </c>
      <c r="J173" s="37">
        <v>46051</v>
      </c>
      <c r="K173" s="37">
        <v>46781</v>
      </c>
      <c r="L173" s="12" t="s">
        <v>1649</v>
      </c>
      <c r="M173" s="27" t="str">
        <f t="shared" ca="1" si="2"/>
        <v>VIGENTE</v>
      </c>
    </row>
    <row r="174" spans="1:13" ht="27.75" customHeight="1" x14ac:dyDescent="0.35">
      <c r="A174" s="1">
        <v>172</v>
      </c>
      <c r="B174" s="6" t="s">
        <v>434</v>
      </c>
      <c r="C174" s="6" t="s">
        <v>434</v>
      </c>
      <c r="D174" s="6" t="s">
        <v>435</v>
      </c>
      <c r="E174" s="6" t="s">
        <v>23</v>
      </c>
      <c r="F174" s="6" t="s">
        <v>66</v>
      </c>
      <c r="G174" s="3" t="s">
        <v>746</v>
      </c>
      <c r="H174" s="3">
        <v>111990900</v>
      </c>
      <c r="I174" s="18" t="s">
        <v>958</v>
      </c>
      <c r="J174" s="13">
        <v>45609</v>
      </c>
      <c r="K174" s="13">
        <v>46339</v>
      </c>
      <c r="L174" s="3" t="s">
        <v>747</v>
      </c>
      <c r="M174" s="27" t="str">
        <f t="shared" ca="1" si="2"/>
        <v>VIGENTE</v>
      </c>
    </row>
    <row r="175" spans="1:13" ht="27.75" customHeight="1" x14ac:dyDescent="0.35">
      <c r="A175" s="2">
        <v>173</v>
      </c>
      <c r="B175" s="5" t="s">
        <v>439</v>
      </c>
      <c r="C175" s="5" t="s">
        <v>437</v>
      </c>
      <c r="D175" s="3" t="s">
        <v>635</v>
      </c>
      <c r="E175" s="5" t="s">
        <v>14</v>
      </c>
      <c r="F175" s="5" t="s">
        <v>15</v>
      </c>
      <c r="G175" s="5" t="s">
        <v>438</v>
      </c>
      <c r="H175" s="5">
        <v>502600743</v>
      </c>
      <c r="I175" s="18" t="s">
        <v>959</v>
      </c>
      <c r="J175" s="37">
        <v>46027</v>
      </c>
      <c r="K175" s="37">
        <v>46757</v>
      </c>
      <c r="L175" s="36" t="s">
        <v>1608</v>
      </c>
      <c r="M175" s="27" t="str">
        <f t="shared" ca="1" si="2"/>
        <v>VIGENTE</v>
      </c>
    </row>
    <row r="176" spans="1:13" s="10" customFormat="1" ht="27.75" customHeight="1" x14ac:dyDescent="0.35">
      <c r="A176" s="1">
        <v>174</v>
      </c>
      <c r="B176" s="6" t="s">
        <v>440</v>
      </c>
      <c r="C176" s="6" t="s">
        <v>441</v>
      </c>
      <c r="D176" s="6" t="s">
        <v>442</v>
      </c>
      <c r="E176" s="6" t="s">
        <v>14</v>
      </c>
      <c r="F176" s="6" t="s">
        <v>15</v>
      </c>
      <c r="G176" s="6" t="s">
        <v>443</v>
      </c>
      <c r="H176" s="6">
        <v>109270655</v>
      </c>
      <c r="I176" s="18" t="s">
        <v>960</v>
      </c>
      <c r="J176" s="13">
        <v>45727</v>
      </c>
      <c r="K176" s="13">
        <v>46457</v>
      </c>
      <c r="L176" s="13" t="s">
        <v>1036</v>
      </c>
      <c r="M176" s="27" t="str">
        <f t="shared" ca="1" si="2"/>
        <v>VIGENTE</v>
      </c>
    </row>
    <row r="177" spans="1:13" s="10" customFormat="1" ht="27.75" customHeight="1" x14ac:dyDescent="0.35">
      <c r="A177" s="2">
        <v>175</v>
      </c>
      <c r="B177" s="3" t="s">
        <v>444</v>
      </c>
      <c r="C177" s="3" t="s">
        <v>444</v>
      </c>
      <c r="D177" s="3" t="s">
        <v>445</v>
      </c>
      <c r="E177" s="5" t="s">
        <v>18</v>
      </c>
      <c r="F177" s="6" t="s">
        <v>308</v>
      </c>
      <c r="G177" s="35" t="s">
        <v>446</v>
      </c>
      <c r="H177" s="35">
        <v>108140982</v>
      </c>
      <c r="I177" s="18" t="s">
        <v>961</v>
      </c>
      <c r="J177" s="37">
        <v>45945</v>
      </c>
      <c r="K177" s="37">
        <v>46675</v>
      </c>
      <c r="L177" s="18" t="s">
        <v>1469</v>
      </c>
      <c r="M177" s="27" t="str">
        <f t="shared" ca="1" si="2"/>
        <v>VIGENTE</v>
      </c>
    </row>
    <row r="178" spans="1:13" ht="27.75" customHeight="1" x14ac:dyDescent="0.35">
      <c r="A178" s="1">
        <v>176</v>
      </c>
      <c r="B178" s="3" t="s">
        <v>447</v>
      </c>
      <c r="C178" s="6" t="s">
        <v>448</v>
      </c>
      <c r="D178" s="6" t="s">
        <v>449</v>
      </c>
      <c r="E178" s="6" t="s">
        <v>14</v>
      </c>
      <c r="F178" s="6" t="s">
        <v>15</v>
      </c>
      <c r="G178" s="52" t="s">
        <v>450</v>
      </c>
      <c r="H178" s="52">
        <v>304790027</v>
      </c>
      <c r="I178" s="54" t="s">
        <v>962</v>
      </c>
      <c r="J178" s="55">
        <v>46118</v>
      </c>
      <c r="K178" s="55">
        <v>46849</v>
      </c>
      <c r="L178" s="56" t="s">
        <v>1774</v>
      </c>
      <c r="M178" s="27" t="str">
        <f t="shared" ca="1" si="2"/>
        <v>VIGENTE</v>
      </c>
    </row>
    <row r="179" spans="1:13" ht="27.75" customHeight="1" x14ac:dyDescent="0.35">
      <c r="A179" s="2">
        <v>177</v>
      </c>
      <c r="B179" s="3" t="s">
        <v>1048</v>
      </c>
      <c r="C179" s="3" t="s">
        <v>616</v>
      </c>
      <c r="D179" s="3" t="s">
        <v>617</v>
      </c>
      <c r="E179" s="3" t="s">
        <v>610</v>
      </c>
      <c r="F179" s="3" t="s">
        <v>15</v>
      </c>
      <c r="G179" s="75" t="s">
        <v>1396</v>
      </c>
      <c r="H179" s="75">
        <v>701690120</v>
      </c>
      <c r="I179" s="18" t="s">
        <v>1397</v>
      </c>
      <c r="J179" s="37">
        <v>45737</v>
      </c>
      <c r="K179" s="37">
        <v>46467</v>
      </c>
      <c r="L179" s="13" t="s">
        <v>1398</v>
      </c>
      <c r="M179" s="27" t="str">
        <f t="shared" ca="1" si="2"/>
        <v>VIGENTE</v>
      </c>
    </row>
    <row r="180" spans="1:13" s="10" customFormat="1" ht="27.75" customHeight="1" x14ac:dyDescent="0.35">
      <c r="A180" s="1">
        <v>178</v>
      </c>
      <c r="B180" s="5" t="s">
        <v>451</v>
      </c>
      <c r="C180" s="3" t="s">
        <v>585</v>
      </c>
      <c r="D180" s="5" t="s">
        <v>453</v>
      </c>
      <c r="E180" s="5" t="s">
        <v>14</v>
      </c>
      <c r="F180" s="5" t="s">
        <v>122</v>
      </c>
      <c r="G180" s="5" t="s">
        <v>454</v>
      </c>
      <c r="H180" s="5">
        <v>115110316</v>
      </c>
      <c r="I180" s="18" t="s">
        <v>963</v>
      </c>
      <c r="J180" s="8">
        <v>45469</v>
      </c>
      <c r="K180" s="4">
        <v>46199</v>
      </c>
      <c r="L180" s="5" t="s">
        <v>678</v>
      </c>
      <c r="M180" s="27" t="str">
        <f t="shared" ca="1" si="2"/>
        <v>VIGENTE</v>
      </c>
    </row>
    <row r="181" spans="1:13" ht="47.5" customHeight="1" x14ac:dyDescent="0.35">
      <c r="A181" s="2">
        <v>179</v>
      </c>
      <c r="B181" s="6" t="s">
        <v>455</v>
      </c>
      <c r="C181" s="6" t="s">
        <v>452</v>
      </c>
      <c r="D181" s="6" t="s">
        <v>456</v>
      </c>
      <c r="E181" s="6" t="s">
        <v>14</v>
      </c>
      <c r="F181" s="6" t="s">
        <v>15</v>
      </c>
      <c r="G181" s="3" t="s">
        <v>1541</v>
      </c>
      <c r="H181" s="3">
        <v>117760544</v>
      </c>
      <c r="I181" s="18" t="s">
        <v>1542</v>
      </c>
      <c r="J181" s="37">
        <v>46001</v>
      </c>
      <c r="K181" s="37">
        <v>46731</v>
      </c>
      <c r="L181" s="13" t="s">
        <v>1543</v>
      </c>
      <c r="M181" s="27" t="str">
        <f t="shared" ca="1" si="2"/>
        <v>VIGENTE</v>
      </c>
    </row>
    <row r="182" spans="1:13" ht="27.75" customHeight="1" x14ac:dyDescent="0.35">
      <c r="A182" s="1">
        <v>180</v>
      </c>
      <c r="B182" s="5" t="s">
        <v>457</v>
      </c>
      <c r="C182" s="5" t="s">
        <v>458</v>
      </c>
      <c r="D182" s="5" t="s">
        <v>459</v>
      </c>
      <c r="E182" s="5" t="s">
        <v>14</v>
      </c>
      <c r="F182" s="5" t="s">
        <v>15</v>
      </c>
      <c r="G182" s="3" t="s">
        <v>574</v>
      </c>
      <c r="H182" s="3">
        <v>205570625</v>
      </c>
      <c r="I182" s="63" t="s">
        <v>964</v>
      </c>
      <c r="J182" s="37">
        <v>45866</v>
      </c>
      <c r="K182" s="37">
        <v>46596</v>
      </c>
      <c r="L182" s="13" t="s">
        <v>1317</v>
      </c>
      <c r="M182" s="27" t="str">
        <f t="shared" ca="1" si="2"/>
        <v>VIGENTE</v>
      </c>
    </row>
    <row r="183" spans="1:13" s="10" customFormat="1" ht="27.75" customHeight="1" x14ac:dyDescent="0.35">
      <c r="A183" s="2">
        <v>181</v>
      </c>
      <c r="B183" s="3" t="s">
        <v>612</v>
      </c>
      <c r="C183" s="3" t="s">
        <v>613</v>
      </c>
      <c r="D183" s="3" t="s">
        <v>614</v>
      </c>
      <c r="E183" s="3" t="s">
        <v>610</v>
      </c>
      <c r="F183" s="3" t="s">
        <v>15</v>
      </c>
      <c r="G183" s="3" t="s">
        <v>611</v>
      </c>
      <c r="H183" s="3">
        <v>206890313</v>
      </c>
      <c r="I183" s="18" t="s">
        <v>965</v>
      </c>
      <c r="J183" s="37">
        <v>45981</v>
      </c>
      <c r="K183" s="37">
        <v>46711</v>
      </c>
      <c r="L183" s="13" t="s">
        <v>1514</v>
      </c>
      <c r="M183" s="27" t="str">
        <f t="shared" ca="1" si="2"/>
        <v>VIGENTE</v>
      </c>
    </row>
    <row r="184" spans="1:13" ht="27.75" customHeight="1" x14ac:dyDescent="0.35">
      <c r="A184" s="1">
        <v>182</v>
      </c>
      <c r="B184" s="5" t="s">
        <v>460</v>
      </c>
      <c r="C184" s="5" t="s">
        <v>460</v>
      </c>
      <c r="D184" s="5" t="s">
        <v>461</v>
      </c>
      <c r="E184" s="5" t="s">
        <v>14</v>
      </c>
      <c r="F184" s="5" t="s">
        <v>15</v>
      </c>
      <c r="G184" s="3" t="s">
        <v>750</v>
      </c>
      <c r="H184" s="3">
        <v>304250388</v>
      </c>
      <c r="I184" s="18" t="s">
        <v>966</v>
      </c>
      <c r="J184" s="13">
        <v>45614</v>
      </c>
      <c r="K184" s="13">
        <v>46344</v>
      </c>
      <c r="L184" s="13" t="s">
        <v>751</v>
      </c>
      <c r="M184" s="27" t="str">
        <f t="shared" ca="1" si="2"/>
        <v>VIGENTE</v>
      </c>
    </row>
    <row r="185" spans="1:13" ht="27.75" customHeight="1" x14ac:dyDescent="0.35">
      <c r="A185" s="2">
        <v>183</v>
      </c>
      <c r="B185" s="5" t="s">
        <v>463</v>
      </c>
      <c r="C185" s="5" t="s">
        <v>464</v>
      </c>
      <c r="D185" s="5" t="s">
        <v>814</v>
      </c>
      <c r="E185" s="5" t="s">
        <v>23</v>
      </c>
      <c r="F185" s="5" t="s">
        <v>66</v>
      </c>
      <c r="G185" s="3" t="s">
        <v>812</v>
      </c>
      <c r="H185" s="3">
        <v>206620255</v>
      </c>
      <c r="I185" s="18" t="s">
        <v>967</v>
      </c>
      <c r="J185" s="13">
        <v>45692</v>
      </c>
      <c r="K185" s="13">
        <v>46422</v>
      </c>
      <c r="L185" s="13" t="s">
        <v>813</v>
      </c>
      <c r="M185" s="27" t="str">
        <f t="shared" ca="1" si="2"/>
        <v>VIGENTE</v>
      </c>
    </row>
    <row r="186" spans="1:13" ht="27.75" customHeight="1" x14ac:dyDescent="0.35">
      <c r="A186" s="1">
        <v>184</v>
      </c>
      <c r="B186" s="6" t="s">
        <v>465</v>
      </c>
      <c r="C186" s="6" t="s">
        <v>465</v>
      </c>
      <c r="D186" s="6" t="s">
        <v>669</v>
      </c>
      <c r="E186" s="6" t="s">
        <v>23</v>
      </c>
      <c r="F186" s="6" t="s">
        <v>66</v>
      </c>
      <c r="G186" s="6" t="s">
        <v>466</v>
      </c>
      <c r="H186" s="6">
        <v>503290303</v>
      </c>
      <c r="I186" s="18" t="s">
        <v>968</v>
      </c>
      <c r="J186" s="37">
        <v>45855</v>
      </c>
      <c r="K186" s="37">
        <v>46585</v>
      </c>
      <c r="L186" s="13" t="s">
        <v>1279</v>
      </c>
      <c r="M186" s="27" t="str">
        <f t="shared" ca="1" si="2"/>
        <v>VIGENTE</v>
      </c>
    </row>
    <row r="187" spans="1:13" ht="27.75" customHeight="1" x14ac:dyDescent="0.35">
      <c r="A187" s="2">
        <v>185</v>
      </c>
      <c r="B187" s="3" t="s">
        <v>1145</v>
      </c>
      <c r="C187" s="3" t="s">
        <v>1145</v>
      </c>
      <c r="D187" s="6" t="s">
        <v>1146</v>
      </c>
      <c r="E187" s="6" t="s">
        <v>14</v>
      </c>
      <c r="F187" s="6" t="s">
        <v>15</v>
      </c>
      <c r="G187" s="6" t="s">
        <v>304</v>
      </c>
      <c r="H187" s="6">
        <v>304550018</v>
      </c>
      <c r="I187" s="18" t="s">
        <v>969</v>
      </c>
      <c r="J187" s="37">
        <v>45936</v>
      </c>
      <c r="K187" s="37">
        <v>46393</v>
      </c>
      <c r="L187" s="3" t="s">
        <v>1433</v>
      </c>
      <c r="M187" s="27" t="str">
        <f t="shared" ca="1" si="2"/>
        <v>VIGENTE</v>
      </c>
    </row>
    <row r="188" spans="1:13" ht="25.5" customHeight="1" x14ac:dyDescent="0.35">
      <c r="A188" s="1">
        <v>186</v>
      </c>
      <c r="B188" s="6" t="s">
        <v>468</v>
      </c>
      <c r="C188" s="6" t="s">
        <v>468</v>
      </c>
      <c r="D188" s="6" t="s">
        <v>469</v>
      </c>
      <c r="E188" s="6" t="s">
        <v>14</v>
      </c>
      <c r="F188" s="6" t="s">
        <v>15</v>
      </c>
      <c r="G188" s="3" t="s">
        <v>470</v>
      </c>
      <c r="H188" s="64">
        <v>186200919015</v>
      </c>
      <c r="I188" s="18" t="s">
        <v>970</v>
      </c>
      <c r="J188" s="13">
        <v>45642</v>
      </c>
      <c r="K188" s="13">
        <v>46368</v>
      </c>
      <c r="L188" s="13" t="s">
        <v>762</v>
      </c>
      <c r="M188" s="27" t="str">
        <f t="shared" ca="1" si="2"/>
        <v>VIGENTE</v>
      </c>
    </row>
    <row r="189" spans="1:13" ht="27.75" customHeight="1" x14ac:dyDescent="0.35">
      <c r="A189" s="2">
        <v>187</v>
      </c>
      <c r="B189" s="5" t="s">
        <v>471</v>
      </c>
      <c r="C189" s="5" t="s">
        <v>471</v>
      </c>
      <c r="D189" s="5" t="s">
        <v>472</v>
      </c>
      <c r="E189" s="5" t="s">
        <v>14</v>
      </c>
      <c r="F189" s="5" t="s">
        <v>15</v>
      </c>
      <c r="G189" s="3" t="s">
        <v>760</v>
      </c>
      <c r="H189" s="64">
        <v>122200987617</v>
      </c>
      <c r="I189" s="18" t="s">
        <v>971</v>
      </c>
      <c r="J189" s="13">
        <v>45642</v>
      </c>
      <c r="K189" s="13">
        <v>46372</v>
      </c>
      <c r="L189" s="13" t="s">
        <v>761</v>
      </c>
      <c r="M189" s="27" t="str">
        <f t="shared" ca="1" si="2"/>
        <v>VIGENTE</v>
      </c>
    </row>
    <row r="190" spans="1:13" ht="27.75" customHeight="1" x14ac:dyDescent="0.35">
      <c r="A190" s="1">
        <v>188</v>
      </c>
      <c r="B190" s="6" t="s">
        <v>516</v>
      </c>
      <c r="C190" s="6" t="s">
        <v>516</v>
      </c>
      <c r="D190" s="6" t="s">
        <v>517</v>
      </c>
      <c r="E190" s="6" t="s">
        <v>14</v>
      </c>
      <c r="F190" s="6" t="s">
        <v>15</v>
      </c>
      <c r="G190" s="6" t="s">
        <v>518</v>
      </c>
      <c r="H190" s="6">
        <v>601350666</v>
      </c>
      <c r="I190" s="18" t="s">
        <v>972</v>
      </c>
      <c r="J190" s="37">
        <v>45874</v>
      </c>
      <c r="K190" s="37">
        <v>46604</v>
      </c>
      <c r="L190" s="3" t="s">
        <v>1332</v>
      </c>
      <c r="M190" s="27" t="str">
        <f t="shared" ca="1" si="2"/>
        <v>VIGENTE</v>
      </c>
    </row>
    <row r="191" spans="1:13" ht="27.75" customHeight="1" x14ac:dyDescent="0.35">
      <c r="A191" s="2">
        <v>189</v>
      </c>
      <c r="B191" s="5" t="s">
        <v>473</v>
      </c>
      <c r="C191" s="5" t="s">
        <v>474</v>
      </c>
      <c r="D191" s="5" t="s">
        <v>475</v>
      </c>
      <c r="E191" s="5" t="s">
        <v>14</v>
      </c>
      <c r="F191" s="5" t="s">
        <v>15</v>
      </c>
      <c r="G191" s="3" t="s">
        <v>476</v>
      </c>
      <c r="H191" s="3">
        <v>303600182</v>
      </c>
      <c r="I191" s="18" t="s">
        <v>1070</v>
      </c>
      <c r="J191" s="13">
        <v>45742</v>
      </c>
      <c r="K191" s="13">
        <v>46472</v>
      </c>
      <c r="L191" s="13" t="s">
        <v>1071</v>
      </c>
      <c r="M191" s="27" t="str">
        <f t="shared" ca="1" si="2"/>
        <v>VIGENTE</v>
      </c>
    </row>
    <row r="192" spans="1:13" ht="27.75" customHeight="1" x14ac:dyDescent="0.35">
      <c r="A192" s="1">
        <v>190</v>
      </c>
      <c r="B192" s="6" t="s">
        <v>477</v>
      </c>
      <c r="C192" s="6" t="s">
        <v>474</v>
      </c>
      <c r="D192" s="6" t="s">
        <v>478</v>
      </c>
      <c r="E192" s="6" t="s">
        <v>14</v>
      </c>
      <c r="F192" s="6" t="s">
        <v>15</v>
      </c>
      <c r="G192" s="3" t="s">
        <v>684</v>
      </c>
      <c r="H192" s="3">
        <v>116230775</v>
      </c>
      <c r="I192" s="18" t="s">
        <v>973</v>
      </c>
      <c r="J192" s="13">
        <v>45495</v>
      </c>
      <c r="K192" s="13">
        <v>46225</v>
      </c>
      <c r="L192" s="13" t="s">
        <v>479</v>
      </c>
      <c r="M192" s="27" t="str">
        <f t="shared" ca="1" si="2"/>
        <v>VIGENTE</v>
      </c>
    </row>
    <row r="193" spans="1:13" ht="27.75" customHeight="1" x14ac:dyDescent="0.35">
      <c r="A193" s="2">
        <v>191</v>
      </c>
      <c r="B193" s="52" t="s">
        <v>1682</v>
      </c>
      <c r="C193" s="52" t="s">
        <v>1683</v>
      </c>
      <c r="D193" s="52" t="s">
        <v>1681</v>
      </c>
      <c r="E193" s="3" t="s">
        <v>14</v>
      </c>
      <c r="F193" s="3" t="s">
        <v>15</v>
      </c>
      <c r="G193" s="52" t="s">
        <v>1687</v>
      </c>
      <c r="H193" s="52">
        <v>116740471</v>
      </c>
      <c r="I193" s="54" t="s">
        <v>1688</v>
      </c>
      <c r="J193" s="55">
        <v>46079</v>
      </c>
      <c r="K193" s="55">
        <v>46809</v>
      </c>
      <c r="L193" s="56" t="s">
        <v>1689</v>
      </c>
      <c r="M193" s="27" t="str">
        <f t="shared" ca="1" si="2"/>
        <v>VIGENTE</v>
      </c>
    </row>
    <row r="194" spans="1:13" ht="27.75" customHeight="1" x14ac:dyDescent="0.35">
      <c r="A194" s="1">
        <v>192</v>
      </c>
      <c r="B194" s="3" t="s">
        <v>1442</v>
      </c>
      <c r="C194" s="3" t="s">
        <v>1443</v>
      </c>
      <c r="D194" s="3" t="s">
        <v>1444</v>
      </c>
      <c r="E194" s="3" t="s">
        <v>128</v>
      </c>
      <c r="F194" s="3" t="s">
        <v>140</v>
      </c>
      <c r="G194" s="3" t="s">
        <v>1448</v>
      </c>
      <c r="H194" s="3">
        <v>113520707</v>
      </c>
      <c r="I194" s="18" t="s">
        <v>1449</v>
      </c>
      <c r="J194" s="37">
        <v>45938</v>
      </c>
      <c r="K194" s="37">
        <v>46668</v>
      </c>
      <c r="L194" s="13" t="s">
        <v>1450</v>
      </c>
      <c r="M194" s="27" t="str">
        <f t="shared" ca="1" si="2"/>
        <v>VIGENTE</v>
      </c>
    </row>
    <row r="195" spans="1:13" ht="27.75" customHeight="1" x14ac:dyDescent="0.35">
      <c r="A195" s="2">
        <v>193</v>
      </c>
      <c r="B195" s="5" t="s">
        <v>480</v>
      </c>
      <c r="C195" s="5" t="s">
        <v>126</v>
      </c>
      <c r="D195" s="3" t="s">
        <v>619</v>
      </c>
      <c r="E195" s="5" t="s">
        <v>128</v>
      </c>
      <c r="F195" s="5" t="s">
        <v>66</v>
      </c>
      <c r="G195" s="3" t="s">
        <v>618</v>
      </c>
      <c r="H195" s="3">
        <v>108900730</v>
      </c>
      <c r="I195" s="18" t="s">
        <v>974</v>
      </c>
      <c r="J195" s="13">
        <v>46029</v>
      </c>
      <c r="K195" s="13">
        <v>46759</v>
      </c>
      <c r="L195" s="13" t="s">
        <v>1603</v>
      </c>
      <c r="M195" s="27" t="str">
        <f t="shared" ref="M195:M232" ca="1" si="3">IF(K195&lt;TODAY(),"VENCIDO",IF(K195&gt;=TODAY(),"VIGENTE"))</f>
        <v>VIGENTE</v>
      </c>
    </row>
    <row r="196" spans="1:13" ht="27.75" customHeight="1" x14ac:dyDescent="0.35">
      <c r="A196" s="1">
        <v>194</v>
      </c>
      <c r="B196" s="6" t="s">
        <v>481</v>
      </c>
      <c r="C196" s="6" t="s">
        <v>481</v>
      </c>
      <c r="D196" s="6" t="s">
        <v>482</v>
      </c>
      <c r="E196" s="6" t="s">
        <v>23</v>
      </c>
      <c r="F196" s="6" t="s">
        <v>66</v>
      </c>
      <c r="G196" s="6" t="s">
        <v>483</v>
      </c>
      <c r="H196" s="6">
        <v>702390042</v>
      </c>
      <c r="I196" s="18" t="s">
        <v>975</v>
      </c>
      <c r="J196" s="55">
        <v>46101</v>
      </c>
      <c r="K196" s="55">
        <v>46832</v>
      </c>
      <c r="L196" s="65" t="s">
        <v>1752</v>
      </c>
      <c r="M196" s="27" t="str">
        <f t="shared" ca="1" si="3"/>
        <v>VIGENTE</v>
      </c>
    </row>
    <row r="197" spans="1:13" ht="27.75" customHeight="1" x14ac:dyDescent="0.35">
      <c r="A197" s="2">
        <v>195</v>
      </c>
      <c r="B197" s="3" t="s">
        <v>766</v>
      </c>
      <c r="C197" s="3" t="s">
        <v>766</v>
      </c>
      <c r="D197" s="3" t="s">
        <v>754</v>
      </c>
      <c r="E197" s="3" t="s">
        <v>14</v>
      </c>
      <c r="F197" s="3" t="s">
        <v>15</v>
      </c>
      <c r="G197" s="52" t="s">
        <v>1816</v>
      </c>
      <c r="H197" s="52">
        <v>117900504</v>
      </c>
      <c r="I197" s="54" t="s">
        <v>1817</v>
      </c>
      <c r="J197" s="55">
        <v>46162</v>
      </c>
      <c r="K197" s="55">
        <v>46893</v>
      </c>
      <c r="L197" s="56" t="s">
        <v>1818</v>
      </c>
      <c r="M197" s="27" t="str">
        <f t="shared" ca="1" si="3"/>
        <v>VIGENTE</v>
      </c>
    </row>
    <row r="198" spans="1:13" ht="27.75" customHeight="1" x14ac:dyDescent="0.35">
      <c r="A198" s="1">
        <v>196</v>
      </c>
      <c r="B198" s="5" t="s">
        <v>484</v>
      </c>
      <c r="C198" s="5" t="s">
        <v>485</v>
      </c>
      <c r="D198" s="5" t="s">
        <v>486</v>
      </c>
      <c r="E198" s="5" t="s">
        <v>23</v>
      </c>
      <c r="F198" s="5" t="s">
        <v>66</v>
      </c>
      <c r="G198" s="5" t="s">
        <v>487</v>
      </c>
      <c r="H198" s="11">
        <v>117000110916</v>
      </c>
      <c r="I198" s="18" t="s">
        <v>976</v>
      </c>
      <c r="J198" s="8">
        <v>45832</v>
      </c>
      <c r="K198" s="4">
        <v>46562</v>
      </c>
      <c r="L198" s="5" t="s">
        <v>1257</v>
      </c>
      <c r="M198" s="27" t="str">
        <f t="shared" ca="1" si="3"/>
        <v>VIGENTE</v>
      </c>
    </row>
    <row r="199" spans="1:13" ht="27.75" customHeight="1" x14ac:dyDescent="0.35">
      <c r="A199" s="2">
        <v>197</v>
      </c>
      <c r="B199" s="3" t="s">
        <v>597</v>
      </c>
      <c r="C199" s="3" t="s">
        <v>197</v>
      </c>
      <c r="D199" s="3" t="s">
        <v>598</v>
      </c>
      <c r="E199" s="3" t="s">
        <v>14</v>
      </c>
      <c r="F199" s="3" t="s">
        <v>15</v>
      </c>
      <c r="G199" s="3" t="s">
        <v>599</v>
      </c>
      <c r="H199" s="3">
        <v>110160940</v>
      </c>
      <c r="I199" s="18" t="s">
        <v>977</v>
      </c>
      <c r="J199" s="37">
        <v>45958</v>
      </c>
      <c r="K199" s="37">
        <v>46688</v>
      </c>
      <c r="L199" s="13" t="s">
        <v>1487</v>
      </c>
      <c r="M199" s="27" t="str">
        <f t="shared" ca="1" si="3"/>
        <v>VIGENTE</v>
      </c>
    </row>
    <row r="200" spans="1:13" ht="27.75" customHeight="1" x14ac:dyDescent="0.35">
      <c r="A200" s="1">
        <v>198</v>
      </c>
      <c r="B200" s="6" t="s">
        <v>488</v>
      </c>
      <c r="C200" s="6" t="s">
        <v>488</v>
      </c>
      <c r="D200" s="3" t="s">
        <v>643</v>
      </c>
      <c r="E200" s="6" t="s">
        <v>14</v>
      </c>
      <c r="F200" s="6" t="s">
        <v>91</v>
      </c>
      <c r="G200" s="3" t="s">
        <v>489</v>
      </c>
      <c r="H200" s="3">
        <v>108070824</v>
      </c>
      <c r="I200" s="18" t="s">
        <v>900</v>
      </c>
      <c r="J200" s="12">
        <v>46093</v>
      </c>
      <c r="K200" s="13">
        <v>46824</v>
      </c>
      <c r="L200" s="13" t="s">
        <v>1736</v>
      </c>
      <c r="M200" s="27" t="str">
        <f t="shared" ca="1" si="3"/>
        <v>VIGENTE</v>
      </c>
    </row>
    <row r="201" spans="1:13" ht="27.75" customHeight="1" x14ac:dyDescent="0.35">
      <c r="A201" s="2">
        <v>199</v>
      </c>
      <c r="B201" s="6" t="s">
        <v>490</v>
      </c>
      <c r="C201" s="6" t="s">
        <v>490</v>
      </c>
      <c r="D201" s="3" t="s">
        <v>1513</v>
      </c>
      <c r="E201" s="6" t="s">
        <v>14</v>
      </c>
      <c r="F201" s="6" t="s">
        <v>15</v>
      </c>
      <c r="G201" s="3" t="s">
        <v>491</v>
      </c>
      <c r="H201" s="3">
        <v>110260843</v>
      </c>
      <c r="I201" s="18" t="s">
        <v>978</v>
      </c>
      <c r="J201" s="37">
        <v>45982</v>
      </c>
      <c r="K201" s="37">
        <v>46712</v>
      </c>
      <c r="L201" s="13" t="s">
        <v>1509</v>
      </c>
      <c r="M201" s="27" t="str">
        <f t="shared" ca="1" si="3"/>
        <v>VIGENTE</v>
      </c>
    </row>
    <row r="202" spans="1:13" ht="27.75" customHeight="1" x14ac:dyDescent="0.35">
      <c r="A202" s="1">
        <v>200</v>
      </c>
      <c r="B202" s="5" t="s">
        <v>492</v>
      </c>
      <c r="C202" s="5" t="s">
        <v>493</v>
      </c>
      <c r="D202" s="5" t="s">
        <v>494</v>
      </c>
      <c r="E202" s="5" t="s">
        <v>14</v>
      </c>
      <c r="F202" s="5" t="s">
        <v>15</v>
      </c>
      <c r="G202" s="5" t="s">
        <v>495</v>
      </c>
      <c r="H202" s="5">
        <v>117080586</v>
      </c>
      <c r="I202" s="18" t="s">
        <v>979</v>
      </c>
      <c r="J202" s="13">
        <v>45618</v>
      </c>
      <c r="K202" s="13">
        <v>46348</v>
      </c>
      <c r="L202" s="13" t="s">
        <v>755</v>
      </c>
      <c r="M202" s="27" t="str">
        <f t="shared" ca="1" si="3"/>
        <v>VIGENTE</v>
      </c>
    </row>
    <row r="203" spans="1:13" ht="27.75" customHeight="1" x14ac:dyDescent="0.35">
      <c r="A203" s="2">
        <v>201</v>
      </c>
      <c r="B203" s="6" t="s">
        <v>496</v>
      </c>
      <c r="C203" s="6" t="s">
        <v>496</v>
      </c>
      <c r="D203" s="3" t="s">
        <v>497</v>
      </c>
      <c r="E203" s="6" t="s">
        <v>23</v>
      </c>
      <c r="F203" s="6" t="s">
        <v>81</v>
      </c>
      <c r="G203" s="3" t="s">
        <v>498</v>
      </c>
      <c r="H203" s="3">
        <v>109660633</v>
      </c>
      <c r="I203" s="18" t="s">
        <v>1170</v>
      </c>
      <c r="J203" s="37">
        <v>45793</v>
      </c>
      <c r="K203" s="37">
        <v>46523</v>
      </c>
      <c r="L203" s="13" t="s">
        <v>1171</v>
      </c>
      <c r="M203" s="27" t="str">
        <f t="shared" ca="1" si="3"/>
        <v>VIGENTE</v>
      </c>
    </row>
    <row r="204" spans="1:13" ht="27.75" customHeight="1" x14ac:dyDescent="0.3">
      <c r="A204" s="1">
        <v>202</v>
      </c>
      <c r="B204" s="52" t="s">
        <v>1757</v>
      </c>
      <c r="C204" s="52" t="s">
        <v>1758</v>
      </c>
      <c r="D204" s="76" t="s">
        <v>1759</v>
      </c>
      <c r="E204" s="3" t="s">
        <v>23</v>
      </c>
      <c r="F204" s="3" t="s">
        <v>1760</v>
      </c>
      <c r="G204" s="52" t="s">
        <v>1761</v>
      </c>
      <c r="H204" s="52">
        <v>603800594</v>
      </c>
      <c r="I204" s="54" t="s">
        <v>1762</v>
      </c>
      <c r="J204" s="55">
        <v>46098</v>
      </c>
      <c r="K204" s="55">
        <v>46829</v>
      </c>
      <c r="L204" s="56" t="s">
        <v>1763</v>
      </c>
      <c r="M204" s="27" t="str">
        <f t="shared" ca="1" si="3"/>
        <v>VIGENTE</v>
      </c>
    </row>
    <row r="205" spans="1:13" ht="27.75" customHeight="1" x14ac:dyDescent="0.35">
      <c r="A205" s="2">
        <v>203</v>
      </c>
      <c r="B205" s="6" t="s">
        <v>499</v>
      </c>
      <c r="C205" s="6" t="s">
        <v>500</v>
      </c>
      <c r="D205" s="6" t="s">
        <v>501</v>
      </c>
      <c r="E205" s="6" t="s">
        <v>18</v>
      </c>
      <c r="F205" s="6" t="s">
        <v>15</v>
      </c>
      <c r="G205" s="6" t="s">
        <v>502</v>
      </c>
      <c r="H205" s="6">
        <v>116040495</v>
      </c>
      <c r="I205" s="18" t="s">
        <v>980</v>
      </c>
      <c r="J205" s="13">
        <v>45580</v>
      </c>
      <c r="K205" s="13">
        <v>46310</v>
      </c>
      <c r="L205" s="13" t="s">
        <v>799</v>
      </c>
      <c r="M205" s="27" t="str">
        <f t="shared" ca="1" si="3"/>
        <v>VIGENTE</v>
      </c>
    </row>
    <row r="206" spans="1:13" ht="27.75" customHeight="1" x14ac:dyDescent="0.35">
      <c r="A206" s="1">
        <v>204</v>
      </c>
      <c r="B206" s="5" t="s">
        <v>503</v>
      </c>
      <c r="C206" s="5" t="s">
        <v>504</v>
      </c>
      <c r="D206" s="3" t="s">
        <v>505</v>
      </c>
      <c r="E206" s="5" t="s">
        <v>14</v>
      </c>
      <c r="F206" s="5" t="s">
        <v>15</v>
      </c>
      <c r="G206" s="69" t="s">
        <v>506</v>
      </c>
      <c r="H206" s="69">
        <v>113570232</v>
      </c>
      <c r="I206" s="18" t="s">
        <v>981</v>
      </c>
      <c r="J206" s="13">
        <v>45736</v>
      </c>
      <c r="K206" s="13">
        <v>46466</v>
      </c>
      <c r="L206" s="13" t="s">
        <v>1044</v>
      </c>
      <c r="M206" s="27" t="str">
        <f t="shared" ca="1" si="3"/>
        <v>VIGENTE</v>
      </c>
    </row>
    <row r="207" spans="1:13" ht="27.75" customHeight="1" x14ac:dyDescent="0.35">
      <c r="A207" s="2">
        <v>205</v>
      </c>
      <c r="B207" s="3" t="s">
        <v>507</v>
      </c>
      <c r="C207" s="3" t="s">
        <v>692</v>
      </c>
      <c r="D207" s="5" t="s">
        <v>508</v>
      </c>
      <c r="E207" s="5" t="s">
        <v>14</v>
      </c>
      <c r="F207" s="5" t="s">
        <v>15</v>
      </c>
      <c r="G207" s="3" t="s">
        <v>690</v>
      </c>
      <c r="H207" s="18">
        <v>115610090</v>
      </c>
      <c r="I207" s="18" t="s">
        <v>982</v>
      </c>
      <c r="J207" s="13">
        <v>45492</v>
      </c>
      <c r="K207" s="13">
        <v>46222</v>
      </c>
      <c r="L207" s="13" t="s">
        <v>691</v>
      </c>
      <c r="M207" s="27" t="str">
        <f t="shared" ca="1" si="3"/>
        <v>VIGENTE</v>
      </c>
    </row>
    <row r="208" spans="1:13" ht="27.75" customHeight="1" x14ac:dyDescent="0.35">
      <c r="A208" s="1">
        <v>206</v>
      </c>
      <c r="B208" s="6" t="s">
        <v>816</v>
      </c>
      <c r="C208" s="6" t="s">
        <v>817</v>
      </c>
      <c r="D208" s="6" t="s">
        <v>1477</v>
      </c>
      <c r="E208" s="6" t="s">
        <v>23</v>
      </c>
      <c r="F208" s="6" t="s">
        <v>525</v>
      </c>
      <c r="G208" s="3" t="s">
        <v>575</v>
      </c>
      <c r="H208" s="3">
        <v>302780754</v>
      </c>
      <c r="I208" s="18" t="s">
        <v>987</v>
      </c>
      <c r="J208" s="13">
        <v>45596</v>
      </c>
      <c r="K208" s="13">
        <v>46326</v>
      </c>
      <c r="L208" s="13" t="s">
        <v>815</v>
      </c>
      <c r="M208" s="27" t="str">
        <f t="shared" ca="1" si="3"/>
        <v>VIGENTE</v>
      </c>
    </row>
    <row r="209" spans="1:13" ht="27.75" customHeight="1" x14ac:dyDescent="0.35">
      <c r="A209" s="2">
        <v>207</v>
      </c>
      <c r="B209" s="6" t="s">
        <v>509</v>
      </c>
      <c r="C209" s="6" t="s">
        <v>509</v>
      </c>
      <c r="D209" s="3" t="s">
        <v>648</v>
      </c>
      <c r="E209" s="6" t="s">
        <v>23</v>
      </c>
      <c r="F209" s="6" t="s">
        <v>510</v>
      </c>
      <c r="G209" s="3" t="s">
        <v>647</v>
      </c>
      <c r="H209" s="3">
        <v>110130868</v>
      </c>
      <c r="I209" s="33" t="s">
        <v>983</v>
      </c>
      <c r="J209" s="37">
        <v>46073</v>
      </c>
      <c r="K209" s="37">
        <v>46803</v>
      </c>
      <c r="L209" s="13" t="s">
        <v>1672</v>
      </c>
      <c r="M209" s="27" t="str">
        <f t="shared" ca="1" si="3"/>
        <v>VIGENTE</v>
      </c>
    </row>
    <row r="210" spans="1:13" ht="27.75" customHeight="1" x14ac:dyDescent="0.35">
      <c r="A210" s="1">
        <v>208</v>
      </c>
      <c r="B210" s="3" t="s">
        <v>1037</v>
      </c>
      <c r="C210" s="3" t="s">
        <v>1038</v>
      </c>
      <c r="D210" s="3" t="s">
        <v>1039</v>
      </c>
      <c r="E210" s="3" t="s">
        <v>14</v>
      </c>
      <c r="F210" s="3" t="s">
        <v>15</v>
      </c>
      <c r="G210" s="66" t="s">
        <v>1040</v>
      </c>
      <c r="H210" s="66">
        <v>604520653</v>
      </c>
      <c r="I210" s="66" t="s">
        <v>1041</v>
      </c>
      <c r="J210" s="13">
        <v>45728</v>
      </c>
      <c r="K210" s="13">
        <v>46458</v>
      </c>
      <c r="L210" s="66" t="s">
        <v>1042</v>
      </c>
      <c r="M210" s="27" t="str">
        <f t="shared" ca="1" si="3"/>
        <v>VIGENTE</v>
      </c>
    </row>
    <row r="211" spans="1:13" ht="27.75" customHeight="1" x14ac:dyDescent="0.35">
      <c r="A211" s="2">
        <v>209</v>
      </c>
      <c r="B211" s="5" t="s">
        <v>511</v>
      </c>
      <c r="C211" s="5" t="s">
        <v>512</v>
      </c>
      <c r="D211" s="5" t="s">
        <v>513</v>
      </c>
      <c r="E211" s="5" t="s">
        <v>14</v>
      </c>
      <c r="F211" s="5" t="s">
        <v>15</v>
      </c>
      <c r="G211" s="3" t="s">
        <v>1136</v>
      </c>
      <c r="H211" s="3">
        <v>11314942</v>
      </c>
      <c r="I211" s="18" t="s">
        <v>1137</v>
      </c>
      <c r="J211" s="37">
        <v>45777</v>
      </c>
      <c r="K211" s="37">
        <v>46507</v>
      </c>
      <c r="L211" s="3" t="s">
        <v>1138</v>
      </c>
      <c r="M211" s="27" t="str">
        <f t="shared" ca="1" si="3"/>
        <v>VIGENTE</v>
      </c>
    </row>
    <row r="212" spans="1:13" ht="27.75" customHeight="1" x14ac:dyDescent="0.35">
      <c r="A212" s="1">
        <v>210</v>
      </c>
      <c r="B212" s="6" t="s">
        <v>514</v>
      </c>
      <c r="C212" s="6" t="s">
        <v>474</v>
      </c>
      <c r="D212" s="6" t="s">
        <v>515</v>
      </c>
      <c r="E212" s="6" t="s">
        <v>14</v>
      </c>
      <c r="F212" s="6" t="s">
        <v>15</v>
      </c>
      <c r="G212" s="3" t="s">
        <v>735</v>
      </c>
      <c r="H212" s="3">
        <v>118460882</v>
      </c>
      <c r="I212" s="18" t="s">
        <v>984</v>
      </c>
      <c r="J212" s="13">
        <v>45581</v>
      </c>
      <c r="K212" s="13">
        <v>46311</v>
      </c>
      <c r="L212" s="13" t="s">
        <v>736</v>
      </c>
      <c r="M212" s="27" t="str">
        <f t="shared" ca="1" si="3"/>
        <v>VIGENTE</v>
      </c>
    </row>
    <row r="213" spans="1:13" ht="27.75" customHeight="1" x14ac:dyDescent="0.35">
      <c r="A213" s="2">
        <v>211</v>
      </c>
      <c r="B213" s="3" t="s">
        <v>795</v>
      </c>
      <c r="C213" s="3" t="s">
        <v>796</v>
      </c>
      <c r="D213" s="3" t="s">
        <v>792</v>
      </c>
      <c r="E213" s="3" t="s">
        <v>14</v>
      </c>
      <c r="F213" s="3" t="s">
        <v>15</v>
      </c>
      <c r="G213" s="3" t="s">
        <v>793</v>
      </c>
      <c r="H213" s="3">
        <v>116620308</v>
      </c>
      <c r="I213" s="18" t="s">
        <v>1005</v>
      </c>
      <c r="J213" s="13">
        <v>45678</v>
      </c>
      <c r="K213" s="13">
        <v>46408</v>
      </c>
      <c r="L213" s="3" t="s">
        <v>794</v>
      </c>
      <c r="M213" s="27" t="str">
        <f t="shared" ca="1" si="3"/>
        <v>VIGENTE</v>
      </c>
    </row>
    <row r="214" spans="1:13" ht="27.75" customHeight="1" x14ac:dyDescent="0.35">
      <c r="A214" s="1">
        <v>212</v>
      </c>
      <c r="B214" s="5" t="s">
        <v>519</v>
      </c>
      <c r="C214" s="5" t="s">
        <v>520</v>
      </c>
      <c r="D214" s="3" t="s">
        <v>1848</v>
      </c>
      <c r="E214" s="5" t="s">
        <v>23</v>
      </c>
      <c r="F214" s="5" t="s">
        <v>521</v>
      </c>
      <c r="G214" s="5" t="s">
        <v>522</v>
      </c>
      <c r="H214" s="5">
        <v>106220826</v>
      </c>
      <c r="I214" s="18" t="s">
        <v>985</v>
      </c>
      <c r="J214" s="13">
        <v>45474</v>
      </c>
      <c r="K214" s="13">
        <v>46204</v>
      </c>
      <c r="L214" s="13" t="s">
        <v>679</v>
      </c>
      <c r="M214" s="27" t="str">
        <f t="shared" ca="1" si="3"/>
        <v>VIGENTE</v>
      </c>
    </row>
    <row r="215" spans="1:13" ht="27.75" customHeight="1" x14ac:dyDescent="0.35">
      <c r="A215" s="2">
        <v>213</v>
      </c>
      <c r="B215" s="6" t="s">
        <v>1242</v>
      </c>
      <c r="C215" s="6" t="s">
        <v>523</v>
      </c>
      <c r="D215" s="6" t="s">
        <v>524</v>
      </c>
      <c r="E215" s="6" t="s">
        <v>14</v>
      </c>
      <c r="F215" s="6" t="s">
        <v>15</v>
      </c>
      <c r="G215" s="35" t="s">
        <v>623</v>
      </c>
      <c r="H215" s="35">
        <v>117100280</v>
      </c>
      <c r="I215" s="18" t="s">
        <v>986</v>
      </c>
      <c r="J215" s="70">
        <v>45812</v>
      </c>
      <c r="K215" s="70">
        <v>46542</v>
      </c>
      <c r="L215" s="35" t="s">
        <v>1243</v>
      </c>
      <c r="M215" s="27" t="str">
        <f t="shared" ca="1" si="3"/>
        <v>VIGENTE</v>
      </c>
    </row>
    <row r="216" spans="1:13" ht="27.75" customHeight="1" x14ac:dyDescent="0.35">
      <c r="A216" s="1">
        <v>214</v>
      </c>
      <c r="B216" s="5" t="s">
        <v>528</v>
      </c>
      <c r="C216" s="5" t="s">
        <v>528</v>
      </c>
      <c r="D216" s="5" t="s">
        <v>529</v>
      </c>
      <c r="E216" s="5" t="s">
        <v>23</v>
      </c>
      <c r="F216" s="5" t="s">
        <v>315</v>
      </c>
      <c r="G216" s="5" t="s">
        <v>530</v>
      </c>
      <c r="H216" s="5">
        <v>700670034</v>
      </c>
      <c r="I216" s="18" t="s">
        <v>988</v>
      </c>
      <c r="J216" s="8" t="s">
        <v>531</v>
      </c>
      <c r="K216" s="4" t="s">
        <v>532</v>
      </c>
      <c r="L216" s="3" t="s">
        <v>533</v>
      </c>
      <c r="M216" s="27" t="str">
        <f t="shared" ca="1" si="3"/>
        <v>VIGENTE</v>
      </c>
    </row>
    <row r="217" spans="1:13" ht="27.75" customHeight="1" x14ac:dyDescent="0.35">
      <c r="A217" s="2">
        <v>215</v>
      </c>
      <c r="B217" s="3" t="s">
        <v>710</v>
      </c>
      <c r="C217" s="3" t="s">
        <v>710</v>
      </c>
      <c r="D217" s="3" t="s">
        <v>711</v>
      </c>
      <c r="E217" s="3" t="s">
        <v>14</v>
      </c>
      <c r="F217" s="3" t="s">
        <v>15</v>
      </c>
      <c r="G217" s="3" t="s">
        <v>712</v>
      </c>
      <c r="H217" s="3">
        <v>206890313</v>
      </c>
      <c r="I217" s="18" t="s">
        <v>998</v>
      </c>
      <c r="J217" s="13">
        <v>45504</v>
      </c>
      <c r="K217" s="13">
        <v>46234</v>
      </c>
      <c r="L217" s="13" t="s">
        <v>713</v>
      </c>
      <c r="M217" s="27" t="str">
        <f t="shared" ca="1" si="3"/>
        <v>VIGENTE</v>
      </c>
    </row>
    <row r="218" spans="1:13" ht="27.75" customHeight="1" x14ac:dyDescent="0.35">
      <c r="A218" s="1">
        <v>216</v>
      </c>
      <c r="B218" s="6" t="s">
        <v>534</v>
      </c>
      <c r="C218" s="6" t="s">
        <v>534</v>
      </c>
      <c r="D218" s="6" t="s">
        <v>535</v>
      </c>
      <c r="E218" s="6" t="s">
        <v>23</v>
      </c>
      <c r="F218" s="6" t="s">
        <v>75</v>
      </c>
      <c r="G218" s="6" t="s">
        <v>536</v>
      </c>
      <c r="H218" s="6">
        <v>105960724</v>
      </c>
      <c r="I218" s="54" t="s">
        <v>989</v>
      </c>
      <c r="J218" s="55">
        <v>46177</v>
      </c>
      <c r="K218" s="55">
        <v>46908</v>
      </c>
      <c r="L218" s="56" t="s">
        <v>1831</v>
      </c>
      <c r="M218" s="27" t="str">
        <f t="shared" ca="1" si="3"/>
        <v>VIGENTE</v>
      </c>
    </row>
    <row r="219" spans="1:13" ht="27.75" customHeight="1" x14ac:dyDescent="0.35">
      <c r="A219" s="2">
        <v>217</v>
      </c>
      <c r="B219" s="5" t="s">
        <v>537</v>
      </c>
      <c r="C219" s="5" t="s">
        <v>538</v>
      </c>
      <c r="D219" s="5" t="s">
        <v>539</v>
      </c>
      <c r="E219" s="5" t="s">
        <v>14</v>
      </c>
      <c r="F219" s="5" t="s">
        <v>15</v>
      </c>
      <c r="G219" s="5" t="s">
        <v>540</v>
      </c>
      <c r="H219" s="5">
        <v>503520527</v>
      </c>
      <c r="I219" s="18" t="s">
        <v>990</v>
      </c>
      <c r="J219" s="13">
        <v>45593</v>
      </c>
      <c r="K219" s="13">
        <v>46323</v>
      </c>
      <c r="L219" s="3" t="s">
        <v>1847</v>
      </c>
      <c r="M219" s="27" t="str">
        <f t="shared" ca="1" si="3"/>
        <v>VIGENTE</v>
      </c>
    </row>
    <row r="220" spans="1:13" ht="27.75" customHeight="1" x14ac:dyDescent="0.35">
      <c r="A220" s="1">
        <v>218</v>
      </c>
      <c r="B220" s="6" t="s">
        <v>1839</v>
      </c>
      <c r="C220" s="6" t="s">
        <v>542</v>
      </c>
      <c r="D220" s="6" t="s">
        <v>543</v>
      </c>
      <c r="E220" s="6" t="s">
        <v>14</v>
      </c>
      <c r="F220" s="6" t="s">
        <v>15</v>
      </c>
      <c r="G220" s="6" t="s">
        <v>544</v>
      </c>
      <c r="H220" s="6">
        <v>301961027</v>
      </c>
      <c r="I220" s="18" t="s">
        <v>991</v>
      </c>
      <c r="J220" s="55">
        <v>46168</v>
      </c>
      <c r="K220" s="55">
        <v>46899</v>
      </c>
      <c r="L220" s="56" t="s">
        <v>1835</v>
      </c>
      <c r="M220" s="27" t="str">
        <f t="shared" ca="1" si="3"/>
        <v>VIGENTE</v>
      </c>
    </row>
    <row r="221" spans="1:13" ht="27.75" customHeight="1" x14ac:dyDescent="0.35">
      <c r="A221" s="2">
        <v>219</v>
      </c>
      <c r="B221" s="5" t="s">
        <v>541</v>
      </c>
      <c r="C221" s="5" t="s">
        <v>541</v>
      </c>
      <c r="D221" s="3" t="s">
        <v>622</v>
      </c>
      <c r="E221" s="5" t="s">
        <v>14</v>
      </c>
      <c r="F221" s="5" t="s">
        <v>145</v>
      </c>
      <c r="G221" s="3" t="s">
        <v>647</v>
      </c>
      <c r="H221" s="38">
        <v>110130868</v>
      </c>
      <c r="I221" s="18" t="s">
        <v>1404</v>
      </c>
      <c r="J221" s="37">
        <v>45908</v>
      </c>
      <c r="K221" s="50">
        <v>46638</v>
      </c>
      <c r="L221" s="51" t="s">
        <v>1403</v>
      </c>
      <c r="M221" s="27" t="str">
        <f t="shared" ca="1" si="3"/>
        <v>VIGENTE</v>
      </c>
    </row>
    <row r="222" spans="1:13" ht="27.75" customHeight="1" x14ac:dyDescent="0.35">
      <c r="A222" s="1">
        <v>220</v>
      </c>
      <c r="B222" s="3" t="s">
        <v>1550</v>
      </c>
      <c r="C222" s="3" t="s">
        <v>1551</v>
      </c>
      <c r="D222" s="3" t="s">
        <v>1552</v>
      </c>
      <c r="E222" s="3" t="s">
        <v>18</v>
      </c>
      <c r="F222" s="3" t="s">
        <v>15</v>
      </c>
      <c r="G222" s="3" t="s">
        <v>1553</v>
      </c>
      <c r="H222" s="3">
        <v>108770538</v>
      </c>
      <c r="I222" s="18" t="s">
        <v>1554</v>
      </c>
      <c r="J222" s="37">
        <v>46003</v>
      </c>
      <c r="K222" s="37">
        <v>46733</v>
      </c>
      <c r="L222" s="13" t="s">
        <v>1555</v>
      </c>
      <c r="M222" s="27" t="str">
        <f t="shared" ca="1" si="3"/>
        <v>VIGENTE</v>
      </c>
    </row>
    <row r="223" spans="1:13" ht="27.75" customHeight="1" x14ac:dyDescent="0.35">
      <c r="A223" s="2">
        <v>221</v>
      </c>
      <c r="B223" s="6" t="s">
        <v>545</v>
      </c>
      <c r="C223" s="6" t="s">
        <v>545</v>
      </c>
      <c r="D223" s="6" t="s">
        <v>546</v>
      </c>
      <c r="E223" s="6" t="s">
        <v>14</v>
      </c>
      <c r="F223" s="6" t="s">
        <v>15</v>
      </c>
      <c r="G223" s="6" t="s">
        <v>547</v>
      </c>
      <c r="H223" s="6">
        <v>103820422</v>
      </c>
      <c r="I223" s="18" t="s">
        <v>992</v>
      </c>
      <c r="J223" s="12">
        <v>45673</v>
      </c>
      <c r="K223" s="12">
        <v>46403</v>
      </c>
      <c r="L223" s="3" t="s">
        <v>787</v>
      </c>
      <c r="M223" s="27" t="str">
        <f t="shared" ca="1" si="3"/>
        <v>VIGENTE</v>
      </c>
    </row>
    <row r="224" spans="1:13" ht="27.75" customHeight="1" x14ac:dyDescent="0.35">
      <c r="A224" s="1">
        <v>222</v>
      </c>
      <c r="B224" s="6" t="s">
        <v>548</v>
      </c>
      <c r="C224" s="6" t="s">
        <v>548</v>
      </c>
      <c r="D224" s="6" t="s">
        <v>549</v>
      </c>
      <c r="E224" s="6" t="s">
        <v>14</v>
      </c>
      <c r="F224" s="6" t="s">
        <v>15</v>
      </c>
      <c r="G224" s="6" t="s">
        <v>550</v>
      </c>
      <c r="H224" s="3">
        <v>205160414</v>
      </c>
      <c r="I224" s="18" t="s">
        <v>993</v>
      </c>
      <c r="J224" s="37">
        <v>45833</v>
      </c>
      <c r="K224" s="37">
        <v>46563</v>
      </c>
      <c r="L224" s="13" t="s">
        <v>1259</v>
      </c>
      <c r="M224" s="27" t="str">
        <f t="shared" ca="1" si="3"/>
        <v>VIGENTE</v>
      </c>
    </row>
    <row r="225" spans="1:13" ht="27.75" customHeight="1" x14ac:dyDescent="0.35">
      <c r="A225" s="2">
        <v>223</v>
      </c>
      <c r="B225" s="3" t="s">
        <v>552</v>
      </c>
      <c r="C225" s="3" t="s">
        <v>553</v>
      </c>
      <c r="D225" s="5" t="s">
        <v>554</v>
      </c>
      <c r="E225" s="5" t="s">
        <v>14</v>
      </c>
      <c r="F225" s="5" t="s">
        <v>15</v>
      </c>
      <c r="G225" s="3" t="s">
        <v>314</v>
      </c>
      <c r="H225" s="3">
        <v>111320875</v>
      </c>
      <c r="I225" s="31" t="s">
        <v>1374</v>
      </c>
      <c r="J225" s="47">
        <v>45890</v>
      </c>
      <c r="K225" s="47">
        <v>46620</v>
      </c>
      <c r="L225" s="38" t="s">
        <v>1375</v>
      </c>
      <c r="M225" s="27" t="str">
        <f t="shared" ca="1" si="3"/>
        <v>VIGENTE</v>
      </c>
    </row>
    <row r="226" spans="1:13" ht="27.75" customHeight="1" x14ac:dyDescent="0.35">
      <c r="A226" s="1">
        <v>224</v>
      </c>
      <c r="B226" s="3" t="s">
        <v>718</v>
      </c>
      <c r="C226" s="3" t="s">
        <v>719</v>
      </c>
      <c r="D226" s="3" t="s">
        <v>720</v>
      </c>
      <c r="E226" s="3" t="s">
        <v>14</v>
      </c>
      <c r="F226" s="3" t="s">
        <v>15</v>
      </c>
      <c r="G226" s="3" t="s">
        <v>752</v>
      </c>
      <c r="H226" s="3">
        <v>118240086</v>
      </c>
      <c r="I226" s="18" t="s">
        <v>999</v>
      </c>
      <c r="J226" s="13">
        <v>45614</v>
      </c>
      <c r="K226" s="13">
        <v>46344</v>
      </c>
      <c r="L226" s="13" t="s">
        <v>753</v>
      </c>
      <c r="M226" s="27" t="str">
        <f t="shared" ca="1" si="3"/>
        <v>VIGENTE</v>
      </c>
    </row>
    <row r="227" spans="1:13" ht="27.75" customHeight="1" x14ac:dyDescent="0.35">
      <c r="A227" s="2">
        <v>225</v>
      </c>
      <c r="B227" s="3" t="s">
        <v>555</v>
      </c>
      <c r="C227" s="3" t="s">
        <v>556</v>
      </c>
      <c r="D227" s="3" t="s">
        <v>1274</v>
      </c>
      <c r="E227" s="6" t="s">
        <v>18</v>
      </c>
      <c r="F227" s="6" t="s">
        <v>308</v>
      </c>
      <c r="G227" s="3" t="s">
        <v>556</v>
      </c>
      <c r="H227" s="3">
        <v>108600098</v>
      </c>
      <c r="I227" s="18" t="s">
        <v>994</v>
      </c>
      <c r="J227" s="13">
        <v>45870</v>
      </c>
      <c r="K227" s="13">
        <v>46600</v>
      </c>
      <c r="L227" s="13" t="s">
        <v>1330</v>
      </c>
      <c r="M227" s="27" t="str">
        <f t="shared" ca="1" si="3"/>
        <v>VIGENTE</v>
      </c>
    </row>
    <row r="228" spans="1:13" ht="27.75" customHeight="1" x14ac:dyDescent="0.35">
      <c r="A228" s="1">
        <v>226</v>
      </c>
      <c r="B228" s="6" t="s">
        <v>557</v>
      </c>
      <c r="C228" s="6" t="s">
        <v>557</v>
      </c>
      <c r="D228" s="6" t="s">
        <v>558</v>
      </c>
      <c r="E228" s="6" t="s">
        <v>18</v>
      </c>
      <c r="F228" s="6" t="s">
        <v>308</v>
      </c>
      <c r="G228" s="6" t="s">
        <v>559</v>
      </c>
      <c r="H228" s="6">
        <v>304060753</v>
      </c>
      <c r="I228" s="18" t="s">
        <v>995</v>
      </c>
      <c r="J228" s="13">
        <v>45610</v>
      </c>
      <c r="K228" s="13">
        <v>46340</v>
      </c>
      <c r="L228" s="13" t="s">
        <v>749</v>
      </c>
      <c r="M228" s="27" t="str">
        <f t="shared" ca="1" si="3"/>
        <v>VIGENTE</v>
      </c>
    </row>
    <row r="229" spans="1:13" ht="27.75" customHeight="1" x14ac:dyDescent="0.35">
      <c r="A229" s="2">
        <v>227</v>
      </c>
      <c r="B229" s="3" t="s">
        <v>657</v>
      </c>
      <c r="C229" s="3" t="s">
        <v>658</v>
      </c>
      <c r="D229" s="3" t="s">
        <v>659</v>
      </c>
      <c r="E229" s="3" t="s">
        <v>18</v>
      </c>
      <c r="F229" s="3" t="s">
        <v>15</v>
      </c>
      <c r="G229" s="3" t="s">
        <v>658</v>
      </c>
      <c r="H229" s="3">
        <v>107560458</v>
      </c>
      <c r="I229" s="18" t="s">
        <v>996</v>
      </c>
      <c r="J229" s="12">
        <v>45457</v>
      </c>
      <c r="K229" s="37">
        <v>46187</v>
      </c>
      <c r="L229" s="3" t="s">
        <v>660</v>
      </c>
      <c r="M229" s="27" t="str">
        <f t="shared" ca="1" si="3"/>
        <v>VIGENTE</v>
      </c>
    </row>
    <row r="230" spans="1:13" ht="27.75" customHeight="1" x14ac:dyDescent="0.35">
      <c r="A230" s="1">
        <v>228</v>
      </c>
      <c r="B230" s="5" t="s">
        <v>560</v>
      </c>
      <c r="C230" s="5" t="s">
        <v>560</v>
      </c>
      <c r="D230" s="5" t="s">
        <v>561</v>
      </c>
      <c r="E230" s="5" t="s">
        <v>23</v>
      </c>
      <c r="F230" s="5" t="s">
        <v>66</v>
      </c>
      <c r="G230" s="5" t="s">
        <v>562</v>
      </c>
      <c r="H230" s="5">
        <v>900290261</v>
      </c>
      <c r="I230" s="18" t="s">
        <v>997</v>
      </c>
      <c r="J230" s="8">
        <v>45568</v>
      </c>
      <c r="K230" s="4">
        <v>46298</v>
      </c>
      <c r="L230" s="73" t="s">
        <v>728</v>
      </c>
      <c r="M230" s="27" t="str">
        <f t="shared" ca="1" si="3"/>
        <v>VIGENTE</v>
      </c>
    </row>
    <row r="231" spans="1:13" ht="27.75" customHeight="1" x14ac:dyDescent="0.35">
      <c r="A231" s="2">
        <v>229</v>
      </c>
      <c r="B231" s="3" t="s">
        <v>1235</v>
      </c>
      <c r="C231" s="3" t="s">
        <v>1235</v>
      </c>
      <c r="D231" s="3" t="s">
        <v>1236</v>
      </c>
      <c r="E231" s="3" t="s">
        <v>14</v>
      </c>
      <c r="F231" s="3" t="s">
        <v>15</v>
      </c>
      <c r="G231" s="3" t="s">
        <v>1232</v>
      </c>
      <c r="H231" s="3">
        <v>114020061</v>
      </c>
      <c r="I231" s="18" t="s">
        <v>1233</v>
      </c>
      <c r="J231" s="37">
        <v>45810</v>
      </c>
      <c r="K231" s="37">
        <v>46540</v>
      </c>
      <c r="L231" s="13" t="s">
        <v>1234</v>
      </c>
      <c r="M231" s="27" t="str">
        <f t="shared" ca="1" si="3"/>
        <v>VIGENTE</v>
      </c>
    </row>
    <row r="232" spans="1:13" ht="27.75" customHeight="1" x14ac:dyDescent="0.35">
      <c r="A232" s="1">
        <v>230</v>
      </c>
      <c r="B232" s="3" t="s">
        <v>1563</v>
      </c>
      <c r="C232" s="3" t="s">
        <v>197</v>
      </c>
      <c r="D232" s="3" t="s">
        <v>1564</v>
      </c>
      <c r="E232" s="3" t="s">
        <v>14</v>
      </c>
      <c r="F232" s="3" t="s">
        <v>15</v>
      </c>
      <c r="G232" s="3" t="s">
        <v>1565</v>
      </c>
      <c r="H232" s="3">
        <v>111570072</v>
      </c>
      <c r="I232" s="18" t="s">
        <v>1566</v>
      </c>
      <c r="J232" s="37">
        <v>46007</v>
      </c>
      <c r="K232" s="37">
        <v>46737</v>
      </c>
      <c r="L232" s="13" t="s">
        <v>1567</v>
      </c>
      <c r="M232" s="27" t="str">
        <f t="shared" ca="1" si="3"/>
        <v>VIGENTE</v>
      </c>
    </row>
    <row r="233" spans="1:13" ht="27.75" customHeight="1" x14ac:dyDescent="0.35">
      <c r="B233" s="19"/>
      <c r="C233" s="19"/>
      <c r="D233" s="19"/>
      <c r="E233" s="19"/>
      <c r="F233" s="19"/>
      <c r="G233" s="19"/>
      <c r="H233" s="19"/>
      <c r="J233" s="19"/>
      <c r="K233" s="20"/>
      <c r="L233" s="19"/>
      <c r="M233" s="24"/>
    </row>
    <row r="234" spans="1:13" ht="27.75" customHeight="1" x14ac:dyDescent="0.35">
      <c r="B234" s="19"/>
      <c r="C234" s="19"/>
      <c r="D234" s="19"/>
      <c r="E234" s="19"/>
      <c r="F234" s="19"/>
      <c r="G234" s="19"/>
      <c r="H234" s="19"/>
      <c r="J234" s="19"/>
      <c r="K234" s="20"/>
      <c r="L234" s="19"/>
      <c r="M234" s="24"/>
    </row>
    <row r="235" spans="1:13" ht="27.75" customHeight="1" x14ac:dyDescent="0.35">
      <c r="B235" s="19"/>
      <c r="C235" s="19"/>
      <c r="D235" s="19"/>
      <c r="E235" s="19"/>
      <c r="F235" s="19"/>
      <c r="G235" s="19"/>
      <c r="H235" s="19"/>
      <c r="J235" s="19"/>
      <c r="K235" s="20"/>
      <c r="L235" s="19"/>
      <c r="M235" s="24"/>
    </row>
    <row r="236" spans="1:13" ht="27.75" customHeight="1" x14ac:dyDescent="0.35">
      <c r="B236" s="19"/>
      <c r="C236" s="19"/>
      <c r="D236" s="19"/>
      <c r="E236" s="19"/>
      <c r="F236" s="19"/>
      <c r="G236" s="19"/>
      <c r="H236" s="19"/>
      <c r="J236" s="19"/>
      <c r="K236" s="20"/>
      <c r="L236" s="19"/>
      <c r="M236" s="24"/>
    </row>
    <row r="237" spans="1:13" ht="27.75" customHeight="1" x14ac:dyDescent="0.35">
      <c r="B237" s="19"/>
      <c r="C237" s="19"/>
      <c r="D237" s="19"/>
      <c r="E237" s="19"/>
      <c r="F237" s="19"/>
      <c r="G237" s="19"/>
      <c r="H237" s="19"/>
      <c r="J237" s="19"/>
      <c r="K237" s="20"/>
      <c r="L237" s="19"/>
      <c r="M237" s="24"/>
    </row>
    <row r="238" spans="1:13" ht="27.75" customHeight="1" x14ac:dyDescent="0.35">
      <c r="B238" s="19"/>
      <c r="C238" s="19"/>
      <c r="D238" s="19"/>
      <c r="E238" s="19"/>
      <c r="F238" s="19"/>
      <c r="G238" s="19"/>
      <c r="H238" s="19"/>
      <c r="J238" s="19"/>
      <c r="K238" s="20"/>
      <c r="L238" s="19"/>
      <c r="M238" s="24"/>
    </row>
    <row r="239" spans="1:13" ht="27.75" customHeight="1" x14ac:dyDescent="0.35">
      <c r="B239" s="19"/>
      <c r="C239" s="19"/>
      <c r="D239" s="19"/>
      <c r="E239" s="19"/>
      <c r="F239" s="19"/>
      <c r="G239" s="19"/>
      <c r="H239" s="19"/>
      <c r="J239" s="19"/>
      <c r="K239" s="20"/>
      <c r="L239" s="19"/>
      <c r="M239" s="24"/>
    </row>
    <row r="240" spans="1:13" ht="27.75" customHeight="1" x14ac:dyDescent="0.35">
      <c r="B240" s="19"/>
      <c r="C240" s="19"/>
      <c r="D240" s="19"/>
      <c r="E240" s="19"/>
      <c r="F240" s="19"/>
      <c r="G240" s="19"/>
      <c r="H240" s="19"/>
      <c r="J240" s="19"/>
      <c r="K240" s="20"/>
      <c r="L240" s="19"/>
      <c r="M240" s="24"/>
    </row>
    <row r="241" spans="2:13" ht="27.75" customHeight="1" x14ac:dyDescent="0.35">
      <c r="B241" s="19"/>
      <c r="C241" s="19"/>
      <c r="D241" s="19"/>
      <c r="E241" s="19"/>
      <c r="F241" s="19"/>
      <c r="G241" s="19"/>
      <c r="H241" s="19"/>
      <c r="J241" s="19"/>
      <c r="K241" s="20"/>
      <c r="L241" s="19"/>
      <c r="M241" s="24"/>
    </row>
    <row r="242" spans="2:13" ht="27.75" customHeight="1" x14ac:dyDescent="0.35">
      <c r="B242" s="19"/>
      <c r="C242" s="19"/>
      <c r="D242" s="19"/>
      <c r="E242" s="19"/>
      <c r="F242" s="19"/>
      <c r="G242" s="19"/>
      <c r="H242" s="19"/>
      <c r="J242" s="19"/>
      <c r="K242" s="20"/>
      <c r="L242" s="19"/>
      <c r="M242" s="24"/>
    </row>
    <row r="243" spans="2:13" ht="27.75" customHeight="1" x14ac:dyDescent="0.35">
      <c r="B243" s="19"/>
      <c r="C243" s="19"/>
      <c r="D243" s="19"/>
      <c r="E243" s="19"/>
      <c r="F243" s="19"/>
      <c r="G243" s="19"/>
      <c r="H243" s="19"/>
      <c r="J243" s="19"/>
      <c r="K243" s="20"/>
      <c r="L243" s="19"/>
      <c r="M243" s="24"/>
    </row>
    <row r="244" spans="2:13" ht="27.75" customHeight="1" x14ac:dyDescent="0.35">
      <c r="B244" s="19"/>
      <c r="C244" s="19"/>
      <c r="D244" s="19"/>
      <c r="E244" s="19"/>
      <c r="F244" s="19"/>
      <c r="G244" s="19"/>
      <c r="H244" s="19"/>
      <c r="J244" s="19"/>
      <c r="K244" s="20"/>
      <c r="L244" s="19"/>
      <c r="M244" s="24"/>
    </row>
    <row r="245" spans="2:13" ht="27.75" customHeight="1" x14ac:dyDescent="0.35">
      <c r="B245" s="19"/>
      <c r="C245" s="19"/>
      <c r="D245" s="19"/>
      <c r="E245" s="19"/>
      <c r="F245" s="19"/>
      <c r="G245" s="19"/>
      <c r="H245" s="19"/>
      <c r="J245" s="19"/>
      <c r="K245" s="20"/>
      <c r="L245" s="19"/>
      <c r="M245" s="24"/>
    </row>
    <row r="246" spans="2:13" ht="27.75" customHeight="1" x14ac:dyDescent="0.35">
      <c r="B246" s="19"/>
      <c r="C246" s="19"/>
      <c r="D246" s="19"/>
      <c r="E246" s="19"/>
      <c r="F246" s="19"/>
      <c r="G246" s="19"/>
      <c r="H246" s="19"/>
      <c r="J246" s="19"/>
      <c r="K246" s="20"/>
      <c r="L246" s="19"/>
      <c r="M246" s="24"/>
    </row>
    <row r="247" spans="2:13" ht="27.75" customHeight="1" x14ac:dyDescent="0.35">
      <c r="B247" s="19"/>
      <c r="C247" s="19"/>
      <c r="D247" s="19"/>
      <c r="E247" s="19"/>
      <c r="F247" s="19"/>
      <c r="G247" s="19"/>
      <c r="H247" s="19"/>
      <c r="J247" s="19"/>
      <c r="K247" s="20"/>
      <c r="L247" s="19"/>
      <c r="M247" s="24"/>
    </row>
    <row r="248" spans="2:13" ht="27.75" customHeight="1" x14ac:dyDescent="0.35">
      <c r="B248" s="19"/>
      <c r="C248" s="19"/>
      <c r="D248" s="19"/>
      <c r="E248" s="19"/>
      <c r="F248" s="19"/>
      <c r="G248" s="19"/>
      <c r="H248" s="19"/>
      <c r="J248" s="19"/>
      <c r="K248" s="20"/>
      <c r="L248" s="19"/>
      <c r="M248" s="24"/>
    </row>
    <row r="249" spans="2:13" ht="27.75" customHeight="1" x14ac:dyDescent="0.35">
      <c r="B249" s="19"/>
      <c r="C249" s="19"/>
      <c r="D249" s="19"/>
      <c r="E249" s="19"/>
      <c r="F249" s="19"/>
      <c r="G249" s="19"/>
      <c r="H249" s="19"/>
      <c r="J249" s="19"/>
      <c r="K249" s="20"/>
      <c r="L249" s="19"/>
      <c r="M249" s="24"/>
    </row>
    <row r="250" spans="2:13" ht="27.75" customHeight="1" x14ac:dyDescent="0.35">
      <c r="B250" s="19"/>
      <c r="C250" s="19"/>
      <c r="D250" s="19"/>
      <c r="E250" s="19"/>
      <c r="F250" s="19"/>
      <c r="G250" s="19"/>
      <c r="H250" s="19"/>
      <c r="J250" s="19"/>
      <c r="K250" s="20"/>
      <c r="L250" s="19"/>
      <c r="M250" s="24"/>
    </row>
    <row r="251" spans="2:13" ht="27.75" customHeight="1" x14ac:dyDescent="0.35">
      <c r="B251" s="19"/>
      <c r="C251" s="19"/>
      <c r="D251" s="19"/>
      <c r="E251" s="19"/>
      <c r="F251" s="19"/>
      <c r="G251" s="19"/>
      <c r="H251" s="19"/>
      <c r="J251" s="19"/>
      <c r="K251" s="20"/>
      <c r="L251" s="19"/>
      <c r="M251" s="24"/>
    </row>
    <row r="252" spans="2:13" ht="27.75" customHeight="1" x14ac:dyDescent="0.35">
      <c r="B252" s="19"/>
      <c r="C252" s="19"/>
      <c r="D252" s="19"/>
      <c r="E252" s="19"/>
      <c r="F252" s="19"/>
      <c r="G252" s="19"/>
      <c r="H252" s="19"/>
      <c r="J252" s="19"/>
      <c r="K252" s="20"/>
      <c r="L252" s="19"/>
      <c r="M252" s="24"/>
    </row>
    <row r="253" spans="2:13" ht="27.75" customHeight="1" x14ac:dyDescent="0.35">
      <c r="B253" s="19"/>
      <c r="C253" s="19"/>
      <c r="D253" s="19"/>
      <c r="E253" s="19"/>
      <c r="F253" s="19"/>
      <c r="G253" s="19"/>
      <c r="H253" s="19"/>
      <c r="J253" s="19"/>
      <c r="K253" s="20"/>
      <c r="L253" s="19"/>
      <c r="M253" s="24"/>
    </row>
    <row r="254" spans="2:13" ht="27.75" customHeight="1" x14ac:dyDescent="0.35">
      <c r="B254" s="19"/>
      <c r="C254" s="19"/>
      <c r="D254" s="19"/>
      <c r="E254" s="19"/>
      <c r="F254" s="19"/>
      <c r="G254" s="19"/>
      <c r="H254" s="19"/>
      <c r="J254" s="19"/>
      <c r="K254" s="20"/>
      <c r="L254" s="19"/>
      <c r="M254" s="24"/>
    </row>
    <row r="255" spans="2:13" ht="27.75" customHeight="1" x14ac:dyDescent="0.35">
      <c r="B255" s="19"/>
      <c r="C255" s="19"/>
      <c r="D255" s="19"/>
      <c r="E255" s="19"/>
      <c r="F255" s="19"/>
      <c r="G255" s="19"/>
      <c r="H255" s="19"/>
      <c r="J255" s="19"/>
      <c r="K255" s="20"/>
      <c r="L255" s="19"/>
      <c r="M255" s="24"/>
    </row>
    <row r="256" spans="2:13" ht="27.75" customHeight="1" x14ac:dyDescent="0.35">
      <c r="B256" s="19"/>
      <c r="C256" s="19"/>
      <c r="D256" s="19"/>
      <c r="E256" s="19"/>
      <c r="F256" s="19"/>
      <c r="G256" s="19"/>
      <c r="H256" s="19"/>
      <c r="J256" s="19"/>
      <c r="K256" s="20"/>
      <c r="L256" s="19"/>
      <c r="M256" s="24"/>
    </row>
    <row r="257" spans="2:13" ht="27.75" customHeight="1" x14ac:dyDescent="0.35">
      <c r="B257" s="19"/>
      <c r="C257" s="19"/>
      <c r="D257" s="19"/>
      <c r="E257" s="19"/>
      <c r="F257" s="19"/>
      <c r="G257" s="19"/>
      <c r="H257" s="19"/>
      <c r="J257" s="19"/>
      <c r="K257" s="20"/>
      <c r="L257" s="19"/>
      <c r="M257" s="24"/>
    </row>
    <row r="258" spans="2:13" ht="27.75" customHeight="1" x14ac:dyDescent="0.35">
      <c r="B258" s="19"/>
      <c r="C258" s="19"/>
      <c r="D258" s="19"/>
      <c r="E258" s="19"/>
      <c r="F258" s="19"/>
      <c r="G258" s="19"/>
      <c r="H258" s="19"/>
      <c r="J258" s="19"/>
      <c r="K258" s="20"/>
      <c r="L258" s="19"/>
      <c r="M258" s="24"/>
    </row>
    <row r="259" spans="2:13" ht="27.75" customHeight="1" x14ac:dyDescent="0.35">
      <c r="B259" s="19"/>
      <c r="C259" s="19"/>
      <c r="D259" s="19"/>
      <c r="E259" s="19"/>
      <c r="F259" s="19"/>
      <c r="G259" s="19"/>
      <c r="H259" s="19"/>
      <c r="J259" s="19"/>
      <c r="K259" s="20"/>
      <c r="L259" s="19"/>
      <c r="M259" s="24"/>
    </row>
    <row r="260" spans="2:13" ht="27.75" customHeight="1" x14ac:dyDescent="0.35">
      <c r="B260" s="19"/>
      <c r="C260" s="19"/>
      <c r="D260" s="19"/>
      <c r="E260" s="19"/>
      <c r="F260" s="19"/>
      <c r="G260" s="19"/>
      <c r="H260" s="19"/>
      <c r="J260" s="19"/>
      <c r="K260" s="20"/>
      <c r="L260" s="19"/>
      <c r="M260" s="24"/>
    </row>
    <row r="261" spans="2:13" ht="27.75" customHeight="1" x14ac:dyDescent="0.35">
      <c r="B261" s="19"/>
      <c r="C261" s="19"/>
      <c r="D261" s="19"/>
      <c r="E261" s="19"/>
      <c r="F261" s="19"/>
      <c r="G261" s="19"/>
      <c r="H261" s="19"/>
      <c r="J261" s="19"/>
      <c r="K261" s="20"/>
      <c r="L261" s="19"/>
      <c r="M261" s="24"/>
    </row>
    <row r="262" spans="2:13" ht="27.75" customHeight="1" x14ac:dyDescent="0.35">
      <c r="B262" s="19"/>
      <c r="C262" s="19"/>
      <c r="D262" s="19"/>
      <c r="E262" s="19"/>
      <c r="F262" s="19"/>
      <c r="G262" s="19"/>
      <c r="H262" s="19"/>
      <c r="J262" s="19"/>
      <c r="K262" s="20"/>
      <c r="L262" s="19"/>
      <c r="M262" s="24"/>
    </row>
    <row r="263" spans="2:13" ht="27.75" customHeight="1" x14ac:dyDescent="0.35">
      <c r="B263" s="19"/>
      <c r="C263" s="19"/>
      <c r="D263" s="19"/>
      <c r="E263" s="19"/>
      <c r="F263" s="19"/>
      <c r="G263" s="19"/>
      <c r="H263" s="19"/>
      <c r="J263" s="19"/>
      <c r="K263" s="20"/>
      <c r="L263" s="19"/>
      <c r="M263" s="24"/>
    </row>
    <row r="264" spans="2:13" ht="27.75" customHeight="1" x14ac:dyDescent="0.35">
      <c r="B264" s="19"/>
      <c r="C264" s="19"/>
      <c r="D264" s="19"/>
      <c r="E264" s="19"/>
      <c r="F264" s="19"/>
      <c r="G264" s="19"/>
      <c r="H264" s="19"/>
      <c r="J264" s="19"/>
      <c r="K264" s="20"/>
      <c r="L264" s="19"/>
      <c r="M264" s="24"/>
    </row>
    <row r="265" spans="2:13" ht="27.75" customHeight="1" x14ac:dyDescent="0.35">
      <c r="B265" s="19"/>
      <c r="C265" s="19"/>
      <c r="D265" s="19"/>
      <c r="E265" s="19"/>
      <c r="F265" s="19"/>
      <c r="G265" s="19"/>
      <c r="H265" s="19"/>
      <c r="J265" s="19"/>
      <c r="K265" s="20"/>
      <c r="L265" s="19"/>
      <c r="M265" s="24"/>
    </row>
    <row r="266" spans="2:13" ht="27.75" customHeight="1" x14ac:dyDescent="0.35">
      <c r="B266" s="19"/>
      <c r="C266" s="19"/>
      <c r="D266" s="19"/>
      <c r="E266" s="19"/>
      <c r="F266" s="19"/>
      <c r="G266" s="19"/>
      <c r="H266" s="19"/>
      <c r="J266" s="19"/>
      <c r="K266" s="20"/>
      <c r="L266" s="19"/>
      <c r="M266" s="24"/>
    </row>
    <row r="267" spans="2:13" ht="27.75" customHeight="1" x14ac:dyDescent="0.35">
      <c r="B267" s="19"/>
      <c r="C267" s="19"/>
      <c r="D267" s="19"/>
      <c r="E267" s="19"/>
      <c r="F267" s="19"/>
      <c r="G267" s="19"/>
      <c r="H267" s="19"/>
      <c r="J267" s="19"/>
      <c r="K267" s="20"/>
      <c r="L267" s="19"/>
      <c r="M267" s="24"/>
    </row>
    <row r="268" spans="2:13" ht="27.75" customHeight="1" x14ac:dyDescent="0.35">
      <c r="B268" s="19"/>
      <c r="C268" s="19"/>
      <c r="D268" s="19"/>
      <c r="E268" s="19"/>
      <c r="F268" s="19"/>
      <c r="G268" s="19"/>
      <c r="H268" s="19"/>
      <c r="J268" s="19"/>
      <c r="K268" s="20"/>
      <c r="L268" s="19"/>
      <c r="M268" s="24"/>
    </row>
    <row r="269" spans="2:13" ht="27.75" customHeight="1" x14ac:dyDescent="0.35">
      <c r="B269" s="19"/>
      <c r="C269" s="19"/>
      <c r="D269" s="19"/>
      <c r="E269" s="19"/>
      <c r="F269" s="19"/>
      <c r="G269" s="19"/>
      <c r="H269" s="19"/>
      <c r="J269" s="19"/>
      <c r="K269" s="20"/>
      <c r="L269" s="19"/>
      <c r="M269" s="24"/>
    </row>
    <row r="270" spans="2:13" ht="27.75" customHeight="1" x14ac:dyDescent="0.35">
      <c r="B270" s="19"/>
      <c r="C270" s="19"/>
      <c r="D270" s="19"/>
      <c r="E270" s="19"/>
      <c r="F270" s="19"/>
      <c r="G270" s="19"/>
      <c r="H270" s="19"/>
      <c r="J270" s="19"/>
      <c r="K270" s="20"/>
      <c r="L270" s="19"/>
      <c r="M270" s="24"/>
    </row>
    <row r="271" spans="2:13" ht="27.75" customHeight="1" x14ac:dyDescent="0.35">
      <c r="B271" s="19"/>
      <c r="C271" s="19"/>
      <c r="D271" s="19"/>
      <c r="E271" s="19"/>
      <c r="F271" s="19"/>
      <c r="G271" s="19"/>
      <c r="H271" s="19"/>
      <c r="J271" s="19"/>
      <c r="K271" s="20"/>
      <c r="L271" s="19"/>
      <c r="M271" s="24"/>
    </row>
    <row r="272" spans="2:13" ht="27.75" customHeight="1" x14ac:dyDescent="0.35">
      <c r="B272" s="19"/>
      <c r="C272" s="19"/>
      <c r="D272" s="19"/>
      <c r="E272" s="19"/>
      <c r="F272" s="19"/>
      <c r="G272" s="19"/>
      <c r="H272" s="19"/>
      <c r="J272" s="19"/>
      <c r="K272" s="20"/>
      <c r="L272" s="19"/>
      <c r="M272" s="24"/>
    </row>
    <row r="273" spans="2:13" ht="27.75" customHeight="1" x14ac:dyDescent="0.35">
      <c r="B273" s="19"/>
      <c r="C273" s="19"/>
      <c r="D273" s="19"/>
      <c r="E273" s="19"/>
      <c r="F273" s="19"/>
      <c r="G273" s="19"/>
      <c r="H273" s="19"/>
      <c r="J273" s="19"/>
      <c r="K273" s="20"/>
      <c r="L273" s="19"/>
      <c r="M273" s="24"/>
    </row>
    <row r="274" spans="2:13" ht="27.75" customHeight="1" x14ac:dyDescent="0.35">
      <c r="B274" s="19"/>
      <c r="C274" s="19"/>
      <c r="D274" s="19"/>
      <c r="E274" s="19"/>
      <c r="F274" s="19"/>
      <c r="G274" s="19"/>
      <c r="H274" s="19"/>
      <c r="J274" s="19"/>
      <c r="K274" s="20"/>
      <c r="L274" s="19"/>
      <c r="M274" s="24"/>
    </row>
    <row r="275" spans="2:13" ht="27.75" customHeight="1" x14ac:dyDescent="0.35">
      <c r="B275" s="19"/>
      <c r="C275" s="19"/>
      <c r="D275" s="19"/>
      <c r="E275" s="19"/>
      <c r="F275" s="19"/>
      <c r="G275" s="19"/>
      <c r="H275" s="19"/>
      <c r="J275" s="19"/>
      <c r="K275" s="20"/>
      <c r="L275" s="19"/>
      <c r="M275" s="24"/>
    </row>
    <row r="276" spans="2:13" ht="27.75" customHeight="1" x14ac:dyDescent="0.35">
      <c r="B276" s="19"/>
      <c r="C276" s="19"/>
      <c r="D276" s="19"/>
      <c r="E276" s="19"/>
      <c r="F276" s="19"/>
      <c r="G276" s="19"/>
      <c r="H276" s="19"/>
      <c r="J276" s="19"/>
      <c r="K276" s="20"/>
      <c r="L276" s="19"/>
      <c r="M276" s="24"/>
    </row>
    <row r="277" spans="2:13" ht="27.75" customHeight="1" x14ac:dyDescent="0.35">
      <c r="B277" s="19"/>
      <c r="C277" s="19"/>
      <c r="D277" s="19"/>
      <c r="E277" s="19"/>
      <c r="F277" s="19"/>
      <c r="G277" s="19"/>
      <c r="H277" s="19"/>
      <c r="J277" s="19"/>
      <c r="K277" s="20"/>
      <c r="L277" s="19"/>
      <c r="M277" s="24"/>
    </row>
    <row r="278" spans="2:13" ht="27.75" customHeight="1" x14ac:dyDescent="0.35">
      <c r="B278" s="19"/>
      <c r="C278" s="19"/>
      <c r="D278" s="19"/>
      <c r="E278" s="19"/>
      <c r="F278" s="19"/>
      <c r="G278" s="19"/>
      <c r="H278" s="19"/>
      <c r="J278" s="19"/>
      <c r="K278" s="20"/>
      <c r="L278" s="19"/>
      <c r="M278" s="24"/>
    </row>
    <row r="279" spans="2:13" ht="27.75" customHeight="1" x14ac:dyDescent="0.35">
      <c r="B279" s="19"/>
      <c r="C279" s="19"/>
      <c r="D279" s="19"/>
      <c r="E279" s="19"/>
      <c r="F279" s="19"/>
      <c r="G279" s="19"/>
      <c r="H279" s="19"/>
      <c r="J279" s="19"/>
      <c r="K279" s="20"/>
      <c r="L279" s="19"/>
      <c r="M279" s="24"/>
    </row>
    <row r="280" spans="2:13" ht="27.75" customHeight="1" x14ac:dyDescent="0.35">
      <c r="B280" s="19"/>
      <c r="C280" s="19"/>
      <c r="D280" s="19"/>
      <c r="E280" s="19"/>
      <c r="F280" s="19"/>
      <c r="G280" s="19"/>
      <c r="H280" s="19"/>
      <c r="J280" s="19"/>
      <c r="K280" s="20"/>
      <c r="L280" s="19"/>
      <c r="M280" s="24"/>
    </row>
    <row r="281" spans="2:13" ht="27.75" customHeight="1" x14ac:dyDescent="0.35">
      <c r="B281" s="19"/>
      <c r="C281" s="19"/>
      <c r="D281" s="19"/>
      <c r="E281" s="19"/>
      <c r="F281" s="19"/>
      <c r="G281" s="19"/>
      <c r="H281" s="19"/>
      <c r="J281" s="19"/>
      <c r="K281" s="20"/>
      <c r="L281" s="19"/>
      <c r="M281" s="24"/>
    </row>
    <row r="282" spans="2:13" ht="27.75" customHeight="1" x14ac:dyDescent="0.35">
      <c r="B282" s="19"/>
      <c r="C282" s="19"/>
      <c r="D282" s="19"/>
      <c r="E282" s="19"/>
      <c r="F282" s="19"/>
      <c r="G282" s="19"/>
      <c r="H282" s="19"/>
      <c r="J282" s="19"/>
      <c r="K282" s="20"/>
      <c r="L282" s="19"/>
      <c r="M282" s="24"/>
    </row>
    <row r="283" spans="2:13" ht="27.75" customHeight="1" x14ac:dyDescent="0.35">
      <c r="B283" s="19"/>
      <c r="C283" s="19"/>
      <c r="D283" s="19"/>
      <c r="E283" s="19"/>
      <c r="F283" s="19"/>
      <c r="G283" s="19"/>
      <c r="H283" s="19"/>
      <c r="J283" s="19"/>
      <c r="K283" s="20"/>
      <c r="L283" s="19"/>
      <c r="M283" s="24"/>
    </row>
    <row r="284" spans="2:13" ht="27.75" customHeight="1" x14ac:dyDescent="0.35">
      <c r="B284" s="19"/>
      <c r="C284" s="19"/>
      <c r="D284" s="19"/>
      <c r="E284" s="19"/>
      <c r="F284" s="19"/>
      <c r="G284" s="19"/>
      <c r="H284" s="19"/>
      <c r="J284" s="19"/>
      <c r="K284" s="20"/>
      <c r="L284" s="19"/>
      <c r="M284" s="24"/>
    </row>
    <row r="285" spans="2:13" ht="27.75" customHeight="1" x14ac:dyDescent="0.35">
      <c r="B285" s="19"/>
      <c r="C285" s="19"/>
      <c r="D285" s="19"/>
      <c r="E285" s="19"/>
      <c r="F285" s="19"/>
      <c r="G285" s="19"/>
      <c r="H285" s="19"/>
      <c r="J285" s="19"/>
      <c r="K285" s="20"/>
      <c r="L285" s="19"/>
      <c r="M285" s="24"/>
    </row>
    <row r="286" spans="2:13" ht="27.75" customHeight="1" x14ac:dyDescent="0.35">
      <c r="B286" s="19"/>
      <c r="C286" s="19"/>
      <c r="D286" s="19"/>
      <c r="E286" s="19"/>
      <c r="F286" s="19"/>
      <c r="G286" s="19"/>
      <c r="H286" s="19"/>
      <c r="J286" s="19"/>
      <c r="K286" s="20"/>
      <c r="L286" s="19"/>
      <c r="M286" s="24"/>
    </row>
    <row r="287" spans="2:13" ht="27.75" customHeight="1" x14ac:dyDescent="0.35">
      <c r="B287" s="19"/>
      <c r="C287" s="19"/>
      <c r="D287" s="19"/>
      <c r="E287" s="19"/>
      <c r="F287" s="19"/>
      <c r="G287" s="19"/>
      <c r="H287" s="19"/>
      <c r="J287" s="19"/>
      <c r="K287" s="20"/>
      <c r="L287" s="19"/>
      <c r="M287" s="24"/>
    </row>
    <row r="288" spans="2:13" ht="27.75" customHeight="1" x14ac:dyDescent="0.35">
      <c r="B288" s="19"/>
      <c r="C288" s="19"/>
      <c r="D288" s="19"/>
      <c r="E288" s="19"/>
      <c r="F288" s="19"/>
      <c r="G288" s="19"/>
      <c r="H288" s="19"/>
      <c r="J288" s="19"/>
      <c r="K288" s="20"/>
      <c r="L288" s="19"/>
      <c r="M288" s="24"/>
    </row>
    <row r="289" spans="2:13" ht="27.75" customHeight="1" x14ac:dyDescent="0.35">
      <c r="B289" s="19"/>
      <c r="C289" s="19"/>
      <c r="D289" s="19"/>
      <c r="E289" s="19"/>
      <c r="F289" s="19"/>
      <c r="G289" s="19"/>
      <c r="H289" s="19"/>
      <c r="J289" s="19"/>
      <c r="K289" s="20"/>
      <c r="L289" s="19"/>
      <c r="M289" s="24"/>
    </row>
    <row r="290" spans="2:13" ht="27.75" customHeight="1" x14ac:dyDescent="0.35">
      <c r="B290" s="19"/>
      <c r="C290" s="19"/>
      <c r="D290" s="19"/>
      <c r="E290" s="19"/>
      <c r="F290" s="19"/>
      <c r="G290" s="19"/>
      <c r="H290" s="19"/>
      <c r="J290" s="19"/>
      <c r="K290" s="20"/>
      <c r="L290" s="19"/>
      <c r="M290" s="24"/>
    </row>
    <row r="291" spans="2:13" ht="27.75" customHeight="1" x14ac:dyDescent="0.35">
      <c r="B291" s="19"/>
      <c r="C291" s="19"/>
      <c r="D291" s="19"/>
      <c r="E291" s="19"/>
      <c r="F291" s="19"/>
      <c r="G291" s="19"/>
      <c r="H291" s="19"/>
      <c r="J291" s="19"/>
      <c r="K291" s="20"/>
      <c r="L291" s="19"/>
      <c r="M291" s="24"/>
    </row>
    <row r="292" spans="2:13" ht="27.75" customHeight="1" x14ac:dyDescent="0.35">
      <c r="B292" s="19"/>
      <c r="C292" s="19"/>
      <c r="D292" s="19"/>
      <c r="E292" s="19"/>
      <c r="F292" s="19"/>
      <c r="G292" s="19"/>
      <c r="H292" s="19"/>
      <c r="J292" s="19"/>
      <c r="K292" s="20"/>
      <c r="L292" s="19"/>
      <c r="M292" s="24"/>
    </row>
    <row r="293" spans="2:13" ht="27.75" customHeight="1" x14ac:dyDescent="0.35">
      <c r="B293" s="19"/>
      <c r="C293" s="19"/>
      <c r="D293" s="19"/>
      <c r="E293" s="19"/>
      <c r="F293" s="19"/>
      <c r="G293" s="19"/>
      <c r="H293" s="19"/>
      <c r="J293" s="19"/>
      <c r="K293" s="20"/>
      <c r="L293" s="19"/>
      <c r="M293" s="24"/>
    </row>
    <row r="294" spans="2:13" ht="27.75" customHeight="1" x14ac:dyDescent="0.35">
      <c r="B294" s="19"/>
      <c r="C294" s="19"/>
      <c r="D294" s="19"/>
      <c r="E294" s="19"/>
      <c r="F294" s="19"/>
      <c r="G294" s="19"/>
      <c r="H294" s="19"/>
      <c r="J294" s="19"/>
      <c r="K294" s="20"/>
      <c r="L294" s="19"/>
      <c r="M294" s="24"/>
    </row>
    <row r="295" spans="2:13" ht="27.75" customHeight="1" x14ac:dyDescent="0.35">
      <c r="B295" s="19"/>
      <c r="C295" s="19"/>
      <c r="D295" s="19"/>
      <c r="E295" s="19"/>
      <c r="F295" s="19"/>
      <c r="G295" s="19"/>
      <c r="H295" s="19"/>
      <c r="J295" s="19"/>
      <c r="K295" s="20"/>
      <c r="L295" s="19"/>
      <c r="M295" s="24"/>
    </row>
    <row r="296" spans="2:13" ht="27.75" customHeight="1" x14ac:dyDescent="0.35">
      <c r="B296" s="19"/>
      <c r="C296" s="19"/>
      <c r="D296" s="19"/>
      <c r="E296" s="19"/>
      <c r="F296" s="19"/>
      <c r="G296" s="19"/>
      <c r="H296" s="19"/>
      <c r="J296" s="19"/>
      <c r="K296" s="20"/>
      <c r="L296" s="19"/>
      <c r="M296" s="24"/>
    </row>
    <row r="297" spans="2:13" ht="27.75" customHeight="1" x14ac:dyDescent="0.35">
      <c r="B297" s="19"/>
      <c r="C297" s="19"/>
      <c r="D297" s="19"/>
      <c r="E297" s="19"/>
      <c r="F297" s="19"/>
      <c r="G297" s="19"/>
      <c r="H297" s="19"/>
      <c r="J297" s="19"/>
      <c r="K297" s="20"/>
      <c r="L297" s="19"/>
      <c r="M297" s="24"/>
    </row>
    <row r="298" spans="2:13" ht="27.75" customHeight="1" x14ac:dyDescent="0.35">
      <c r="B298" s="19"/>
      <c r="C298" s="19"/>
      <c r="D298" s="19"/>
      <c r="E298" s="19"/>
      <c r="F298" s="19"/>
      <c r="G298" s="19"/>
      <c r="H298" s="19"/>
      <c r="J298" s="19"/>
      <c r="K298" s="20"/>
      <c r="L298" s="19"/>
      <c r="M298" s="24"/>
    </row>
    <row r="299" spans="2:13" ht="27.75" customHeight="1" x14ac:dyDescent="0.35">
      <c r="B299" s="19"/>
      <c r="C299" s="19"/>
      <c r="D299" s="19"/>
      <c r="E299" s="19"/>
      <c r="F299" s="19"/>
      <c r="G299" s="19"/>
      <c r="H299" s="19"/>
      <c r="J299" s="19"/>
      <c r="K299" s="20"/>
      <c r="L299" s="19"/>
      <c r="M299" s="24"/>
    </row>
    <row r="300" spans="2:13" ht="27.75" customHeight="1" x14ac:dyDescent="0.35">
      <c r="B300" s="19"/>
      <c r="C300" s="19"/>
      <c r="D300" s="19"/>
      <c r="E300" s="19"/>
      <c r="F300" s="19"/>
      <c r="G300" s="19"/>
      <c r="H300" s="19"/>
      <c r="J300" s="19"/>
      <c r="K300" s="20"/>
      <c r="L300" s="19"/>
      <c r="M300" s="24"/>
    </row>
    <row r="301" spans="2:13" ht="27.75" customHeight="1" x14ac:dyDescent="0.35">
      <c r="B301" s="19"/>
      <c r="C301" s="19"/>
      <c r="D301" s="19"/>
      <c r="E301" s="19"/>
      <c r="F301" s="19"/>
      <c r="G301" s="19"/>
      <c r="H301" s="19"/>
      <c r="J301" s="19"/>
      <c r="K301" s="20"/>
      <c r="L301" s="19"/>
      <c r="M301" s="24"/>
    </row>
    <row r="302" spans="2:13" ht="27.75" customHeight="1" x14ac:dyDescent="0.35">
      <c r="B302" s="19"/>
      <c r="C302" s="19"/>
      <c r="D302" s="19"/>
      <c r="E302" s="19"/>
      <c r="F302" s="19"/>
      <c r="G302" s="19"/>
      <c r="H302" s="19"/>
      <c r="J302" s="19"/>
      <c r="K302" s="20"/>
      <c r="L302" s="19"/>
      <c r="M302" s="24"/>
    </row>
    <row r="303" spans="2:13" ht="27.75" customHeight="1" x14ac:dyDescent="0.35">
      <c r="B303" s="19"/>
      <c r="C303" s="19"/>
      <c r="D303" s="19"/>
      <c r="E303" s="19"/>
      <c r="F303" s="19"/>
      <c r="G303" s="19"/>
      <c r="H303" s="19"/>
      <c r="J303" s="19"/>
      <c r="K303" s="20"/>
      <c r="L303" s="19"/>
      <c r="M303" s="24"/>
    </row>
    <row r="304" spans="2:13" ht="27.75" customHeight="1" x14ac:dyDescent="0.35">
      <c r="B304" s="19"/>
      <c r="C304" s="19"/>
      <c r="D304" s="19"/>
      <c r="E304" s="19"/>
      <c r="F304" s="19"/>
      <c r="G304" s="19"/>
      <c r="H304" s="19"/>
      <c r="J304" s="19"/>
      <c r="K304" s="20"/>
      <c r="L304" s="19"/>
      <c r="M304" s="24"/>
    </row>
    <row r="305" spans="2:13" ht="27.75" customHeight="1" x14ac:dyDescent="0.35">
      <c r="B305" s="19"/>
      <c r="C305" s="19"/>
      <c r="D305" s="19"/>
      <c r="E305" s="19"/>
      <c r="F305" s="19"/>
      <c r="G305" s="19"/>
      <c r="H305" s="19"/>
      <c r="J305" s="19"/>
      <c r="K305" s="20"/>
      <c r="L305" s="19"/>
      <c r="M305" s="24"/>
    </row>
    <row r="306" spans="2:13" ht="27.75" customHeight="1" x14ac:dyDescent="0.35">
      <c r="B306" s="19"/>
      <c r="C306" s="19"/>
      <c r="D306" s="19"/>
      <c r="E306" s="19"/>
      <c r="F306" s="19"/>
      <c r="G306" s="19"/>
      <c r="H306" s="19"/>
      <c r="J306" s="19"/>
      <c r="K306" s="20"/>
      <c r="L306" s="19"/>
      <c r="M306" s="24"/>
    </row>
    <row r="307" spans="2:13" ht="27.75" customHeight="1" x14ac:dyDescent="0.35">
      <c r="B307" s="19"/>
      <c r="C307" s="19"/>
      <c r="D307" s="19"/>
      <c r="E307" s="19"/>
      <c r="F307" s="19"/>
      <c r="G307" s="19"/>
      <c r="H307" s="19"/>
      <c r="J307" s="19"/>
      <c r="K307" s="20"/>
      <c r="L307" s="19"/>
      <c r="M307" s="24"/>
    </row>
    <row r="308" spans="2:13" ht="27.75" customHeight="1" x14ac:dyDescent="0.35">
      <c r="B308" s="19"/>
      <c r="C308" s="19"/>
      <c r="D308" s="19"/>
      <c r="E308" s="19"/>
      <c r="F308" s="19"/>
      <c r="G308" s="19"/>
      <c r="H308" s="19"/>
      <c r="J308" s="19"/>
      <c r="K308" s="20"/>
      <c r="L308" s="19"/>
      <c r="M308" s="24"/>
    </row>
    <row r="309" spans="2:13" ht="27.75" customHeight="1" x14ac:dyDescent="0.35">
      <c r="B309" s="19"/>
      <c r="C309" s="19"/>
      <c r="D309" s="19"/>
      <c r="E309" s="19"/>
      <c r="F309" s="19"/>
      <c r="G309" s="19"/>
      <c r="H309" s="19"/>
      <c r="J309" s="19"/>
      <c r="K309" s="20"/>
      <c r="L309" s="19"/>
      <c r="M309" s="24"/>
    </row>
    <row r="310" spans="2:13" ht="27.75" customHeight="1" x14ac:dyDescent="0.35">
      <c r="B310" s="19"/>
      <c r="C310" s="19"/>
      <c r="D310" s="19"/>
      <c r="E310" s="19"/>
      <c r="F310" s="19"/>
      <c r="G310" s="19"/>
      <c r="H310" s="19"/>
      <c r="J310" s="19"/>
      <c r="K310" s="20"/>
      <c r="L310" s="19"/>
      <c r="M310" s="24"/>
    </row>
    <row r="311" spans="2:13" ht="27.75" customHeight="1" x14ac:dyDescent="0.35">
      <c r="B311" s="19"/>
      <c r="C311" s="19"/>
      <c r="D311" s="19"/>
      <c r="E311" s="19"/>
      <c r="F311" s="19"/>
      <c r="G311" s="19"/>
      <c r="H311" s="19"/>
      <c r="J311" s="19"/>
      <c r="K311" s="20"/>
      <c r="L311" s="19"/>
      <c r="M311" s="24"/>
    </row>
    <row r="312" spans="2:13" ht="27.75" customHeight="1" x14ac:dyDescent="0.35">
      <c r="B312" s="19"/>
      <c r="C312" s="19"/>
      <c r="D312" s="19"/>
      <c r="E312" s="19"/>
      <c r="F312" s="19"/>
      <c r="G312" s="19"/>
      <c r="H312" s="19"/>
      <c r="J312" s="19"/>
      <c r="K312" s="20"/>
      <c r="L312" s="19"/>
      <c r="M312" s="24"/>
    </row>
    <row r="313" spans="2:13" ht="27.75" customHeight="1" x14ac:dyDescent="0.35">
      <c r="B313" s="19"/>
      <c r="C313" s="19"/>
      <c r="D313" s="19"/>
      <c r="E313" s="19"/>
      <c r="F313" s="19"/>
      <c r="G313" s="19"/>
      <c r="H313" s="19"/>
      <c r="J313" s="19"/>
      <c r="K313" s="20"/>
      <c r="L313" s="19"/>
      <c r="M313" s="24"/>
    </row>
    <row r="314" spans="2:13" ht="27.75" customHeight="1" x14ac:dyDescent="0.35">
      <c r="B314" s="19"/>
      <c r="C314" s="19"/>
      <c r="D314" s="19"/>
      <c r="E314" s="19"/>
      <c r="F314" s="19"/>
      <c r="G314" s="19"/>
      <c r="H314" s="19"/>
      <c r="J314" s="19"/>
      <c r="K314" s="20"/>
      <c r="L314" s="19"/>
      <c r="M314" s="24"/>
    </row>
    <row r="315" spans="2:13" ht="27.75" customHeight="1" x14ac:dyDescent="0.35">
      <c r="B315" s="19"/>
      <c r="C315" s="19"/>
      <c r="D315" s="19"/>
      <c r="E315" s="19"/>
      <c r="F315" s="19"/>
      <c r="G315" s="19"/>
      <c r="H315" s="19"/>
      <c r="J315" s="19"/>
      <c r="K315" s="20"/>
      <c r="L315" s="19"/>
      <c r="M315" s="24"/>
    </row>
    <row r="316" spans="2:13" ht="27.75" customHeight="1" x14ac:dyDescent="0.35">
      <c r="B316" s="19"/>
      <c r="C316" s="19"/>
      <c r="D316" s="19"/>
      <c r="E316" s="19"/>
      <c r="F316" s="19"/>
      <c r="G316" s="19"/>
      <c r="H316" s="19"/>
      <c r="J316" s="19"/>
      <c r="K316" s="20"/>
      <c r="L316" s="19"/>
      <c r="M316" s="24"/>
    </row>
    <row r="317" spans="2:13" ht="27.75" customHeight="1" x14ac:dyDescent="0.35">
      <c r="B317" s="19"/>
      <c r="C317" s="19"/>
      <c r="D317" s="19"/>
      <c r="E317" s="19"/>
      <c r="F317" s="19"/>
      <c r="G317" s="19"/>
      <c r="H317" s="19"/>
      <c r="J317" s="19"/>
      <c r="K317" s="20"/>
      <c r="L317" s="19"/>
      <c r="M317" s="24"/>
    </row>
    <row r="318" spans="2:13" ht="27.75" customHeight="1" x14ac:dyDescent="0.35">
      <c r="B318" s="19"/>
      <c r="C318" s="19"/>
      <c r="D318" s="19"/>
      <c r="E318" s="19"/>
      <c r="F318" s="19"/>
      <c r="G318" s="19"/>
      <c r="H318" s="19"/>
      <c r="J318" s="19"/>
      <c r="K318" s="20"/>
      <c r="L318" s="19"/>
      <c r="M318" s="24"/>
    </row>
    <row r="319" spans="2:13" ht="27.75" customHeight="1" x14ac:dyDescent="0.35">
      <c r="B319" s="19"/>
      <c r="C319" s="19"/>
      <c r="D319" s="19"/>
      <c r="E319" s="19"/>
      <c r="F319" s="19"/>
      <c r="G319" s="19"/>
      <c r="H319" s="19"/>
      <c r="J319" s="19"/>
      <c r="K319" s="20"/>
      <c r="L319" s="19"/>
      <c r="M319" s="24"/>
    </row>
    <row r="320" spans="2:13" ht="27.75" customHeight="1" x14ac:dyDescent="0.35">
      <c r="B320" s="19"/>
      <c r="C320" s="19"/>
      <c r="D320" s="19"/>
      <c r="E320" s="19"/>
      <c r="F320" s="19"/>
      <c r="G320" s="19"/>
      <c r="H320" s="19"/>
      <c r="J320" s="19"/>
      <c r="K320" s="20"/>
      <c r="L320" s="19"/>
      <c r="M320" s="24"/>
    </row>
    <row r="321" spans="2:13" ht="27.75" customHeight="1" x14ac:dyDescent="0.35">
      <c r="B321" s="19"/>
      <c r="C321" s="19"/>
      <c r="D321" s="19"/>
      <c r="E321" s="19"/>
      <c r="F321" s="19"/>
      <c r="G321" s="19"/>
      <c r="H321" s="19"/>
      <c r="J321" s="19"/>
      <c r="K321" s="20"/>
      <c r="L321" s="19"/>
      <c r="M321" s="24"/>
    </row>
    <row r="322" spans="2:13" ht="27.75" customHeight="1" x14ac:dyDescent="0.35">
      <c r="B322" s="19"/>
      <c r="C322" s="19"/>
      <c r="D322" s="19"/>
      <c r="E322" s="19"/>
      <c r="F322" s="19"/>
      <c r="G322" s="19"/>
      <c r="H322" s="19"/>
      <c r="J322" s="19"/>
      <c r="K322" s="20"/>
      <c r="L322" s="19"/>
      <c r="M322" s="24"/>
    </row>
    <row r="323" spans="2:13" ht="27.75" customHeight="1" x14ac:dyDescent="0.35">
      <c r="B323" s="19"/>
      <c r="C323" s="19"/>
      <c r="D323" s="19"/>
      <c r="E323" s="19"/>
      <c r="F323" s="19"/>
      <c r="G323" s="19"/>
      <c r="H323" s="19"/>
      <c r="J323" s="19"/>
      <c r="K323" s="20"/>
      <c r="L323" s="19"/>
      <c r="M323" s="24"/>
    </row>
    <row r="324" spans="2:13" ht="27.75" customHeight="1" x14ac:dyDescent="0.35">
      <c r="B324" s="19"/>
      <c r="C324" s="19"/>
      <c r="D324" s="19"/>
      <c r="E324" s="19"/>
      <c r="F324" s="19"/>
      <c r="G324" s="19"/>
      <c r="H324" s="19"/>
      <c r="J324" s="19"/>
      <c r="K324" s="20"/>
      <c r="L324" s="19"/>
      <c r="M324" s="24"/>
    </row>
    <row r="325" spans="2:13" ht="27.75" customHeight="1" x14ac:dyDescent="0.35">
      <c r="B325" s="19"/>
      <c r="C325" s="19"/>
      <c r="D325" s="19"/>
      <c r="E325" s="19"/>
      <c r="F325" s="19"/>
      <c r="G325" s="19"/>
      <c r="H325" s="19"/>
      <c r="J325" s="19"/>
      <c r="K325" s="20"/>
      <c r="L325" s="19"/>
      <c r="M325" s="24"/>
    </row>
    <row r="326" spans="2:13" ht="27.75" customHeight="1" x14ac:dyDescent="0.35">
      <c r="B326" s="19"/>
      <c r="C326" s="19"/>
      <c r="D326" s="19"/>
      <c r="E326" s="19"/>
      <c r="F326" s="19"/>
      <c r="G326" s="19"/>
      <c r="H326" s="19"/>
      <c r="J326" s="19"/>
      <c r="K326" s="20"/>
      <c r="L326" s="19"/>
      <c r="M326" s="24"/>
    </row>
    <row r="327" spans="2:13" ht="27.75" customHeight="1" x14ac:dyDescent="0.35">
      <c r="B327" s="19"/>
      <c r="C327" s="19"/>
      <c r="D327" s="19"/>
      <c r="E327" s="19"/>
      <c r="F327" s="19"/>
      <c r="G327" s="19"/>
      <c r="H327" s="19"/>
      <c r="J327" s="19"/>
      <c r="K327" s="20"/>
      <c r="L327" s="19"/>
      <c r="M327" s="24"/>
    </row>
    <row r="328" spans="2:13" ht="27.75" customHeight="1" x14ac:dyDescent="0.35">
      <c r="B328" s="19"/>
      <c r="C328" s="19"/>
      <c r="D328" s="19"/>
      <c r="E328" s="19"/>
      <c r="F328" s="19"/>
      <c r="G328" s="19"/>
      <c r="H328" s="19"/>
      <c r="J328" s="19"/>
      <c r="K328" s="20"/>
      <c r="L328" s="19"/>
      <c r="M328" s="24"/>
    </row>
    <row r="329" spans="2:13" ht="27.75" customHeight="1" x14ac:dyDescent="0.35">
      <c r="B329" s="19"/>
      <c r="C329" s="19"/>
      <c r="D329" s="19"/>
      <c r="E329" s="19"/>
      <c r="F329" s="19"/>
      <c r="G329" s="19"/>
      <c r="H329" s="19"/>
      <c r="J329" s="19"/>
      <c r="K329" s="20"/>
      <c r="L329" s="19"/>
      <c r="M329" s="24"/>
    </row>
  </sheetData>
  <autoFilter ref="A2:M232" xr:uid="{8D8632E4-CF5F-4584-ADC3-9F65E0CF717F}"/>
  <sortState xmlns:xlrd2="http://schemas.microsoft.com/office/spreadsheetml/2017/richdata2" ref="B4:M232">
    <sortCondition ref="B4:B232"/>
  </sortState>
  <mergeCells count="1">
    <mergeCell ref="A1:M1"/>
  </mergeCells>
  <conditionalFormatting sqref="M2:M1048576">
    <cfRule type="containsText" dxfId="18" priority="86" operator="containsText" text="VENCIDO">
      <formula>NOT(ISERROR(SEARCH("VENCIDO",M2)))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981DD-C5D6-4420-8C3A-E38BF5662169}">
  <dimension ref="A1:R363"/>
  <sheetViews>
    <sheetView tabSelected="1" zoomScale="80" zoomScaleNormal="80" workbookViewId="0">
      <pane ySplit="2" topLeftCell="A130" activePane="bottomLeft" state="frozen"/>
      <selection pane="bottomLeft" activeCell="I28" sqref="I28"/>
    </sheetView>
  </sheetViews>
  <sheetFormatPr baseColWidth="10" defaultColWidth="11.453125" defaultRowHeight="27.75" customHeight="1" x14ac:dyDescent="0.35"/>
  <cols>
    <col min="1" max="1" width="7.453125" style="25" customWidth="1"/>
    <col min="2" max="2" width="54.81640625" style="21" customWidth="1"/>
    <col min="3" max="3" width="52.7265625" style="21" customWidth="1"/>
    <col min="4" max="4" width="32.54296875" style="21" customWidth="1"/>
    <col min="5" max="5" width="13" style="21" customWidth="1"/>
    <col min="6" max="6" width="21.54296875" style="21" customWidth="1"/>
    <col min="7" max="7" width="32.54296875" style="21" customWidth="1"/>
    <col min="8" max="8" width="14" style="21" customWidth="1"/>
    <col min="9" max="9" width="20.08984375" style="30" customWidth="1"/>
    <col min="10" max="10" width="14.1796875" style="26" customWidth="1"/>
    <col min="11" max="11" width="17.81640625" style="26" customWidth="1"/>
    <col min="12" max="12" width="63" style="21" customWidth="1"/>
    <col min="13" max="13" width="36.453125" style="21" customWidth="1"/>
    <col min="15" max="16384" width="11.453125" style="21"/>
  </cols>
  <sheetData>
    <row r="1" spans="1:14" ht="27.75" customHeight="1" x14ac:dyDescent="0.35">
      <c r="A1" s="78" t="s">
        <v>0</v>
      </c>
      <c r="B1" s="79"/>
      <c r="C1" s="79"/>
      <c r="D1" s="79"/>
      <c r="E1" s="79"/>
      <c r="F1" s="79"/>
      <c r="G1" s="79"/>
      <c r="H1" s="79"/>
      <c r="I1" s="79"/>
      <c r="J1" s="79"/>
      <c r="K1" s="79"/>
      <c r="L1" s="79"/>
      <c r="M1" s="79"/>
    </row>
    <row r="2" spans="1:14" ht="33" customHeight="1" x14ac:dyDescent="0.35">
      <c r="A2" s="22" t="s">
        <v>1</v>
      </c>
      <c r="B2" s="22" t="s">
        <v>2</v>
      </c>
      <c r="C2" s="22" t="s">
        <v>3</v>
      </c>
      <c r="D2" s="22" t="s">
        <v>4</v>
      </c>
      <c r="E2" s="22" t="s">
        <v>5</v>
      </c>
      <c r="F2" s="22" t="s">
        <v>6</v>
      </c>
      <c r="G2" s="22" t="s">
        <v>13</v>
      </c>
      <c r="H2" s="22" t="s">
        <v>8</v>
      </c>
      <c r="I2" s="32" t="s">
        <v>819</v>
      </c>
      <c r="J2" s="23" t="s">
        <v>10</v>
      </c>
      <c r="K2" s="23" t="s">
        <v>11</v>
      </c>
      <c r="L2" s="22" t="s">
        <v>12</v>
      </c>
      <c r="M2" s="22" t="s">
        <v>822</v>
      </c>
    </row>
    <row r="3" spans="1:14" ht="27.75" customHeight="1" x14ac:dyDescent="0.35">
      <c r="A3" s="2">
        <v>1</v>
      </c>
      <c r="B3" s="5" t="s">
        <v>16</v>
      </c>
      <c r="C3" s="5" t="s">
        <v>16</v>
      </c>
      <c r="D3" s="5" t="s">
        <v>17</v>
      </c>
      <c r="E3" s="5" t="s">
        <v>18</v>
      </c>
      <c r="F3" s="5" t="s">
        <v>19</v>
      </c>
      <c r="G3" s="52" t="s">
        <v>1812</v>
      </c>
      <c r="H3" s="53">
        <v>801520427</v>
      </c>
      <c r="I3" s="54" t="s">
        <v>1813</v>
      </c>
      <c r="J3" s="55">
        <v>46162</v>
      </c>
      <c r="K3" s="55">
        <v>46893</v>
      </c>
      <c r="L3" s="52" t="s">
        <v>1814</v>
      </c>
      <c r="M3" s="6" t="str">
        <f t="shared" ref="M3" ca="1" si="0">IF(K3&lt;TODAY(),"VENCIDO",IF(K3&gt;TODAY(),"VIGENTE"))</f>
        <v>VIGENTE</v>
      </c>
      <c r="N3" s="21"/>
    </row>
    <row r="4" spans="1:14" ht="27.75" customHeight="1" x14ac:dyDescent="0.35">
      <c r="A4" s="1">
        <v>2</v>
      </c>
      <c r="B4" s="6" t="s">
        <v>21</v>
      </c>
      <c r="C4" s="6" t="s">
        <v>21</v>
      </c>
      <c r="D4" s="6" t="s">
        <v>22</v>
      </c>
      <c r="E4" s="6" t="s">
        <v>23</v>
      </c>
      <c r="F4" s="6" t="s">
        <v>24</v>
      </c>
      <c r="G4" s="3" t="s">
        <v>1657</v>
      </c>
      <c r="H4" s="36" t="s">
        <v>1658</v>
      </c>
      <c r="I4" s="18" t="s">
        <v>1659</v>
      </c>
      <c r="J4" s="37" t="s">
        <v>1660</v>
      </c>
      <c r="K4" s="37" t="s">
        <v>1661</v>
      </c>
      <c r="L4" s="3" t="s">
        <v>1662</v>
      </c>
      <c r="M4" s="6" t="str">
        <f ca="1">IF(K4&lt;TODAY(),"VENCIDO",IF(K4&gt;TODAY(),"VIGENTE"))</f>
        <v>VIGENTE</v>
      </c>
      <c r="N4" s="21"/>
    </row>
    <row r="5" spans="1:14" ht="27.75" customHeight="1" x14ac:dyDescent="0.35">
      <c r="A5" s="2">
        <v>3</v>
      </c>
      <c r="B5" s="6" t="s">
        <v>25</v>
      </c>
      <c r="C5" s="6" t="s">
        <v>26</v>
      </c>
      <c r="D5" s="6" t="s">
        <v>27</v>
      </c>
      <c r="E5" s="6" t="s">
        <v>14</v>
      </c>
      <c r="F5" s="6" t="s">
        <v>15</v>
      </c>
      <c r="G5" s="3" t="s">
        <v>29</v>
      </c>
      <c r="H5" s="3">
        <v>205690772</v>
      </c>
      <c r="I5" s="18" t="s">
        <v>1075</v>
      </c>
      <c r="J5" s="55">
        <v>46168</v>
      </c>
      <c r="K5" s="55">
        <v>46899</v>
      </c>
      <c r="L5" s="52" t="s">
        <v>1841</v>
      </c>
      <c r="M5" s="6" t="str">
        <f ca="1">IF(K5&lt;TODAY(),"VENCIDO",IF(K5&gt;TODAY(),"VIGENTE"))</f>
        <v>VIGENTE</v>
      </c>
      <c r="N5" s="21"/>
    </row>
    <row r="6" spans="1:14" ht="27.75" customHeight="1" x14ac:dyDescent="0.35">
      <c r="A6" s="1">
        <v>4</v>
      </c>
      <c r="B6" s="15" t="s">
        <v>1022</v>
      </c>
      <c r="C6" s="3" t="s">
        <v>69</v>
      </c>
      <c r="D6" s="74" t="s">
        <v>1023</v>
      </c>
      <c r="E6" s="3" t="s">
        <v>14</v>
      </c>
      <c r="F6" s="3" t="s">
        <v>15</v>
      </c>
      <c r="G6" s="3" t="s">
        <v>1128</v>
      </c>
      <c r="H6" s="3" t="s">
        <v>1129</v>
      </c>
      <c r="I6" s="18" t="s">
        <v>1419</v>
      </c>
      <c r="J6" s="37">
        <v>45924</v>
      </c>
      <c r="K6" s="37" t="s">
        <v>1420</v>
      </c>
      <c r="L6" s="3" t="s">
        <v>1424</v>
      </c>
      <c r="M6" s="6" t="str">
        <f ca="1">IF(K6&lt;TODAY(),"VENCIDO",IF(K6&gt;TODAY(),"VIGENTE"))</f>
        <v>VIGENTE</v>
      </c>
      <c r="N6" s="21"/>
    </row>
    <row r="7" spans="1:14" ht="27.75" customHeight="1" x14ac:dyDescent="0.35">
      <c r="A7" s="2">
        <v>5</v>
      </c>
      <c r="B7" s="5" t="s">
        <v>36</v>
      </c>
      <c r="C7" s="5" t="s">
        <v>26</v>
      </c>
      <c r="D7" s="5" t="s">
        <v>37</v>
      </c>
      <c r="E7" s="5" t="s">
        <v>14</v>
      </c>
      <c r="F7" s="5" t="s">
        <v>15</v>
      </c>
      <c r="G7" s="3" t="s">
        <v>38</v>
      </c>
      <c r="H7" s="3">
        <v>110630462</v>
      </c>
      <c r="I7" s="18" t="s">
        <v>837</v>
      </c>
      <c r="J7" s="14">
        <v>45719</v>
      </c>
      <c r="K7" s="14">
        <v>46449</v>
      </c>
      <c r="L7" s="15" t="s">
        <v>1012</v>
      </c>
      <c r="M7" s="6" t="str">
        <f ca="1">IF(K7&lt;TODAY(),"VENCIDO",IF(K7&gt;TODAY(),"VIGENTE"))</f>
        <v>VIGENTE</v>
      </c>
      <c r="N7" s="21"/>
    </row>
    <row r="8" spans="1:14" ht="27.75" customHeight="1" x14ac:dyDescent="0.35">
      <c r="A8" s="1">
        <v>6</v>
      </c>
      <c r="B8" s="5" t="s">
        <v>41</v>
      </c>
      <c r="C8" s="5" t="s">
        <v>26</v>
      </c>
      <c r="D8" s="5" t="s">
        <v>42</v>
      </c>
      <c r="E8" s="5" t="s">
        <v>14</v>
      </c>
      <c r="F8" s="5" t="s">
        <v>15</v>
      </c>
      <c r="G8" s="3" t="s">
        <v>1024</v>
      </c>
      <c r="H8" s="3">
        <v>113170314</v>
      </c>
      <c r="I8" s="18" t="s">
        <v>1025</v>
      </c>
      <c r="J8" s="13">
        <v>45737</v>
      </c>
      <c r="K8" s="13">
        <v>46467</v>
      </c>
      <c r="L8" s="13" t="s">
        <v>1049</v>
      </c>
      <c r="M8" s="6" t="str">
        <f ca="1">IF(K8&lt;TODAY(),"VENCIDO",IF(K8&gt;TODAY(),"VIGENTE"))</f>
        <v>VIGENTE</v>
      </c>
      <c r="N8" s="21"/>
    </row>
    <row r="9" spans="1:14" ht="48" customHeight="1" x14ac:dyDescent="0.35">
      <c r="A9" s="2">
        <v>7</v>
      </c>
      <c r="B9" s="3" t="s">
        <v>663</v>
      </c>
      <c r="C9" s="3" t="s">
        <v>69</v>
      </c>
      <c r="D9" s="3" t="s">
        <v>664</v>
      </c>
      <c r="E9" s="3" t="s">
        <v>14</v>
      </c>
      <c r="F9" s="3" t="s">
        <v>15</v>
      </c>
      <c r="G9" s="3" t="s">
        <v>1200</v>
      </c>
      <c r="H9" s="3" t="s">
        <v>1201</v>
      </c>
      <c r="I9" s="18" t="s">
        <v>1202</v>
      </c>
      <c r="J9" s="37" t="s">
        <v>1203</v>
      </c>
      <c r="K9" s="37" t="s">
        <v>1204</v>
      </c>
      <c r="L9" s="3" t="s">
        <v>1205</v>
      </c>
      <c r="M9" s="6" t="str">
        <f ca="1">IF(K9&lt;TODAY(),"VENCIDO",IF(K9&gt;TODAY(),"VIGENTE"))</f>
        <v>VIGENTE</v>
      </c>
      <c r="N9" s="21"/>
    </row>
    <row r="10" spans="1:14" ht="27.75" customHeight="1" x14ac:dyDescent="0.35">
      <c r="A10" s="1">
        <v>8</v>
      </c>
      <c r="B10" s="6" t="s">
        <v>44</v>
      </c>
      <c r="C10" s="6" t="s">
        <v>26</v>
      </c>
      <c r="D10" s="3" t="s">
        <v>1198</v>
      </c>
      <c r="E10" s="6" t="s">
        <v>14</v>
      </c>
      <c r="F10" s="6" t="s">
        <v>15</v>
      </c>
      <c r="G10" s="3" t="s">
        <v>1625</v>
      </c>
      <c r="H10" s="36" t="s">
        <v>1626</v>
      </c>
      <c r="I10" s="18" t="s">
        <v>1627</v>
      </c>
      <c r="J10" s="37" t="s">
        <v>1628</v>
      </c>
      <c r="K10" s="37" t="s">
        <v>1629</v>
      </c>
      <c r="L10" s="3" t="s">
        <v>1630</v>
      </c>
      <c r="M10" s="6" t="str">
        <f ca="1">IF(K10&lt;TODAY(),"VENCIDO",IF(K10&gt;TODAY(),"VIGENTE"))</f>
        <v>VIGENTE</v>
      </c>
      <c r="N10" s="21"/>
    </row>
    <row r="11" spans="1:14" ht="27.75" customHeight="1" x14ac:dyDescent="0.35">
      <c r="A11" s="2">
        <v>9</v>
      </c>
      <c r="B11" s="6" t="s">
        <v>51</v>
      </c>
      <c r="C11" s="6" t="s">
        <v>26</v>
      </c>
      <c r="D11" s="74" t="s">
        <v>1026</v>
      </c>
      <c r="E11" s="6" t="s">
        <v>14</v>
      </c>
      <c r="F11" s="6" t="s">
        <v>15</v>
      </c>
      <c r="G11" s="3" t="s">
        <v>1096</v>
      </c>
      <c r="H11" s="39" t="s">
        <v>1092</v>
      </c>
      <c r="I11" s="18" t="s">
        <v>1860</v>
      </c>
      <c r="J11" s="12">
        <v>45755</v>
      </c>
      <c r="K11" s="12">
        <v>46485</v>
      </c>
      <c r="L11" s="3" t="s">
        <v>1093</v>
      </c>
      <c r="M11" s="6" t="str">
        <f ca="1">IF(K11&lt;TODAY(),"VENCIDO",IF(K11&gt;TODAY(),"VIGENTE"))</f>
        <v>VIGENTE</v>
      </c>
      <c r="N11" s="21"/>
    </row>
    <row r="12" spans="1:14" ht="27.75" customHeight="1" x14ac:dyDescent="0.35">
      <c r="A12" s="1">
        <v>10</v>
      </c>
      <c r="B12" s="5" t="s">
        <v>53</v>
      </c>
      <c r="C12" s="3" t="s">
        <v>26</v>
      </c>
      <c r="D12" s="5" t="s">
        <v>54</v>
      </c>
      <c r="E12" s="5" t="s">
        <v>14</v>
      </c>
      <c r="F12" s="5" t="s">
        <v>15</v>
      </c>
      <c r="G12" s="3" t="s">
        <v>642</v>
      </c>
      <c r="H12" s="3">
        <v>503810672</v>
      </c>
      <c r="I12" s="18" t="s">
        <v>1076</v>
      </c>
      <c r="J12" s="37">
        <v>46045</v>
      </c>
      <c r="K12" s="37">
        <v>46775</v>
      </c>
      <c r="L12" s="3" t="s">
        <v>1644</v>
      </c>
      <c r="M12" s="6" t="str">
        <f ca="1">IF(K12&lt;TODAY(),"VENCIDO",IF(K12&gt;TODAY(),"VIGENTE"))</f>
        <v>VIGENTE</v>
      </c>
      <c r="N12" s="21"/>
    </row>
    <row r="13" spans="1:14" s="10" customFormat="1" ht="27.75" customHeight="1" x14ac:dyDescent="0.35">
      <c r="A13" s="2">
        <v>11</v>
      </c>
      <c r="B13" s="3" t="s">
        <v>1745</v>
      </c>
      <c r="C13" s="52" t="s">
        <v>1716</v>
      </c>
      <c r="D13" s="54" t="s">
        <v>1744</v>
      </c>
      <c r="E13" s="3" t="s">
        <v>14</v>
      </c>
      <c r="F13" s="3" t="s">
        <v>15</v>
      </c>
      <c r="G13" s="52" t="s">
        <v>1738</v>
      </c>
      <c r="H13" s="53">
        <v>702950520</v>
      </c>
      <c r="I13" s="54" t="s">
        <v>1739</v>
      </c>
      <c r="J13" s="55">
        <v>46094</v>
      </c>
      <c r="K13" s="55">
        <v>46825</v>
      </c>
      <c r="L13" s="52" t="s">
        <v>1740</v>
      </c>
      <c r="M13" s="3" t="str">
        <f ca="1">IF(K13&lt;TODAY(),"VENCIDO",IF(K13&gt;TODAY(),"VIGENTE"))</f>
        <v>VIGENTE</v>
      </c>
    </row>
    <row r="14" spans="1:14" ht="27.75" customHeight="1" x14ac:dyDescent="0.35">
      <c r="A14" s="1">
        <v>12</v>
      </c>
      <c r="B14" s="3" t="s">
        <v>639</v>
      </c>
      <c r="C14" s="52" t="s">
        <v>1753</v>
      </c>
      <c r="D14" s="3" t="s">
        <v>640</v>
      </c>
      <c r="E14" s="3" t="s">
        <v>14</v>
      </c>
      <c r="F14" s="3" t="s">
        <v>15</v>
      </c>
      <c r="G14" s="3" t="s">
        <v>1150</v>
      </c>
      <c r="H14" s="3">
        <v>114880777</v>
      </c>
      <c r="I14" s="18" t="s">
        <v>1151</v>
      </c>
      <c r="J14" s="37">
        <v>45782</v>
      </c>
      <c r="K14" s="37">
        <v>46512</v>
      </c>
      <c r="L14" s="3" t="s">
        <v>1152</v>
      </c>
      <c r="M14" s="6" t="str">
        <f ca="1">IF(K14&lt;TODAY(),"VENCIDO",IF(K14&gt;TODAY(),"VIGENTE"))</f>
        <v>VIGENTE</v>
      </c>
      <c r="N14" s="21"/>
    </row>
    <row r="15" spans="1:14" ht="27.75" customHeight="1" x14ac:dyDescent="0.35">
      <c r="A15" s="2">
        <v>13</v>
      </c>
      <c r="B15" s="52" t="s">
        <v>1715</v>
      </c>
      <c r="C15" s="52" t="s">
        <v>1716</v>
      </c>
      <c r="D15" s="80" t="s">
        <v>1724</v>
      </c>
      <c r="E15" s="3" t="s">
        <v>14</v>
      </c>
      <c r="F15" s="3" t="s">
        <v>15</v>
      </c>
      <c r="G15" s="52" t="s">
        <v>1712</v>
      </c>
      <c r="H15" s="52">
        <v>402440434</v>
      </c>
      <c r="I15" s="54" t="s">
        <v>1713</v>
      </c>
      <c r="J15" s="55">
        <v>46085</v>
      </c>
      <c r="K15" s="55">
        <v>46816</v>
      </c>
      <c r="L15" s="52" t="s">
        <v>1714</v>
      </c>
      <c r="M15" s="3" t="str">
        <f ca="1">IF(K15&lt;TODAY(),"VENCIDO",IF(K15&gt;TODAY(),"VIGENTE"))</f>
        <v>VIGENTE</v>
      </c>
      <c r="N15" s="21"/>
    </row>
    <row r="16" spans="1:14" ht="27.75" customHeight="1" x14ac:dyDescent="0.35">
      <c r="A16" s="1">
        <v>14</v>
      </c>
      <c r="B16" s="3" t="s">
        <v>68</v>
      </c>
      <c r="C16" s="3" t="s">
        <v>69</v>
      </c>
      <c r="D16" s="6" t="s">
        <v>70</v>
      </c>
      <c r="E16" s="6" t="s">
        <v>14</v>
      </c>
      <c r="F16" s="6" t="s">
        <v>71</v>
      </c>
      <c r="G16" s="3" t="s">
        <v>1227</v>
      </c>
      <c r="H16" s="3">
        <v>30310171</v>
      </c>
      <c r="I16" s="18" t="s">
        <v>1228</v>
      </c>
      <c r="J16" s="37">
        <v>45614</v>
      </c>
      <c r="K16" s="37">
        <v>46344</v>
      </c>
      <c r="L16" s="3" t="s">
        <v>1229</v>
      </c>
      <c r="M16" s="6" t="str">
        <f ca="1">IF(K16&lt;TODAY(),"VENCIDO",IF(K16&gt;TODAY(),"VIGENTE"))</f>
        <v>VIGENTE</v>
      </c>
      <c r="N16" s="21"/>
    </row>
    <row r="17" spans="1:14" ht="27.75" customHeight="1" x14ac:dyDescent="0.35">
      <c r="A17" s="2">
        <v>15</v>
      </c>
      <c r="B17" s="3" t="s">
        <v>1380</v>
      </c>
      <c r="C17" s="3" t="s">
        <v>1380</v>
      </c>
      <c r="D17" s="5" t="s">
        <v>1056</v>
      </c>
      <c r="E17" s="5" t="s">
        <v>23</v>
      </c>
      <c r="F17" s="5" t="s">
        <v>66</v>
      </c>
      <c r="G17" s="3" t="s">
        <v>1376</v>
      </c>
      <c r="H17" s="3">
        <v>114710684</v>
      </c>
      <c r="I17" s="18" t="s">
        <v>1377</v>
      </c>
      <c r="J17" s="37">
        <v>45890</v>
      </c>
      <c r="K17" s="37">
        <v>46620</v>
      </c>
      <c r="L17" s="3" t="s">
        <v>1378</v>
      </c>
      <c r="M17" s="6" t="str">
        <f ca="1">IF(K17&lt;TODAY(),"VENCIDO",IF(K17&gt;TODAY(),"VIGENTE"))</f>
        <v>VIGENTE</v>
      </c>
      <c r="N17" s="21"/>
    </row>
    <row r="18" spans="1:14" ht="27.75" customHeight="1" x14ac:dyDescent="0.35">
      <c r="A18" s="1">
        <v>16</v>
      </c>
      <c r="B18" s="6" t="s">
        <v>73</v>
      </c>
      <c r="C18" s="6" t="s">
        <v>73</v>
      </c>
      <c r="D18" s="6" t="s">
        <v>74</v>
      </c>
      <c r="E18" s="6" t="s">
        <v>23</v>
      </c>
      <c r="F18" s="6" t="s">
        <v>75</v>
      </c>
      <c r="G18" s="3" t="s">
        <v>801</v>
      </c>
      <c r="H18" s="3">
        <v>303720191</v>
      </c>
      <c r="I18" s="18" t="s">
        <v>1250</v>
      </c>
      <c r="J18" s="37">
        <v>45681</v>
      </c>
      <c r="K18" s="7">
        <v>46408</v>
      </c>
      <c r="L18" s="6" t="s">
        <v>1249</v>
      </c>
      <c r="M18" s="6" t="str">
        <f ca="1">IF(K18&lt;TODAY(),"VENCIDO",IF(K18&gt;TODAY(),"VIGENTE"))</f>
        <v>VIGENTE</v>
      </c>
      <c r="N18" s="21"/>
    </row>
    <row r="19" spans="1:14" ht="27.75" customHeight="1" x14ac:dyDescent="0.3">
      <c r="A19" s="2">
        <v>17</v>
      </c>
      <c r="B19" s="52" t="s">
        <v>1791</v>
      </c>
      <c r="C19" s="52" t="s">
        <v>1792</v>
      </c>
      <c r="D19" s="81" t="s">
        <v>1790</v>
      </c>
      <c r="E19" s="3" t="s">
        <v>14</v>
      </c>
      <c r="F19" s="3" t="s">
        <v>15</v>
      </c>
      <c r="G19" s="52" t="s">
        <v>1787</v>
      </c>
      <c r="H19" s="53">
        <v>305150680</v>
      </c>
      <c r="I19" s="54" t="s">
        <v>1788</v>
      </c>
      <c r="J19" s="55">
        <v>46132</v>
      </c>
      <c r="K19" s="55">
        <v>46863</v>
      </c>
      <c r="L19" s="52" t="s">
        <v>1789</v>
      </c>
      <c r="M19" s="3" t="str">
        <f ca="1">IF(K19&lt;TODAY(),"VENCIDO",IF(K19&gt;TODAY(),"VIGENTE"))</f>
        <v>VIGENTE</v>
      </c>
      <c r="N19" s="21"/>
    </row>
    <row r="20" spans="1:14" s="10" customFormat="1" ht="27.75" customHeight="1" x14ac:dyDescent="0.35">
      <c r="A20" s="1">
        <v>18</v>
      </c>
      <c r="B20" s="6" t="s">
        <v>89</v>
      </c>
      <c r="C20" s="6" t="s">
        <v>90</v>
      </c>
      <c r="D20" s="3" t="s">
        <v>1212</v>
      </c>
      <c r="E20" s="6" t="s">
        <v>14</v>
      </c>
      <c r="F20" s="6" t="s">
        <v>91</v>
      </c>
      <c r="G20" s="3" t="s">
        <v>727</v>
      </c>
      <c r="H20" s="3">
        <v>206230803</v>
      </c>
      <c r="I20" s="18" t="s">
        <v>1210</v>
      </c>
      <c r="J20" s="37">
        <v>45555</v>
      </c>
      <c r="K20" s="37">
        <v>46285</v>
      </c>
      <c r="L20" s="13" t="s">
        <v>1211</v>
      </c>
      <c r="M20" s="6" t="str">
        <f ca="1">IF(K20&lt;TODAY(),"VENCIDO",IF(K20&gt;TODAY(),"VIGENTE"))</f>
        <v>VIGENTE</v>
      </c>
    </row>
    <row r="21" spans="1:14" ht="27.75" customHeight="1" x14ac:dyDescent="0.35">
      <c r="A21" s="2">
        <v>19</v>
      </c>
      <c r="B21" s="6" t="s">
        <v>93</v>
      </c>
      <c r="C21" s="6" t="s">
        <v>93</v>
      </c>
      <c r="D21" s="6" t="s">
        <v>94</v>
      </c>
      <c r="E21" s="6" t="s">
        <v>23</v>
      </c>
      <c r="F21" s="6" t="s">
        <v>95</v>
      </c>
      <c r="G21" s="3" t="s">
        <v>1478</v>
      </c>
      <c r="H21" s="36" t="s">
        <v>1479</v>
      </c>
      <c r="I21" s="18" t="s">
        <v>1480</v>
      </c>
      <c r="J21" s="37" t="s">
        <v>1481</v>
      </c>
      <c r="K21" s="37" t="s">
        <v>1482</v>
      </c>
      <c r="L21" s="3" t="s">
        <v>1483</v>
      </c>
      <c r="M21" s="6" t="str">
        <f ca="1">IF(K21&lt;TODAY(),"VENCIDO",IF(K21&gt;TODAY(),"VIGENTE"))</f>
        <v>VIGENTE</v>
      </c>
      <c r="N21" s="21"/>
    </row>
    <row r="22" spans="1:14" ht="27.75" customHeight="1" x14ac:dyDescent="0.35">
      <c r="A22" s="1">
        <v>20</v>
      </c>
      <c r="B22" s="3" t="s">
        <v>182</v>
      </c>
      <c r="C22" s="3" t="s">
        <v>110</v>
      </c>
      <c r="D22" s="5" t="s">
        <v>183</v>
      </c>
      <c r="E22" s="5" t="s">
        <v>14</v>
      </c>
      <c r="F22" s="5" t="s">
        <v>15</v>
      </c>
      <c r="G22" s="3" t="s">
        <v>1295</v>
      </c>
      <c r="H22" s="3">
        <v>113050014</v>
      </c>
      <c r="I22" s="18" t="s">
        <v>1296</v>
      </c>
      <c r="J22" s="37">
        <v>45856</v>
      </c>
      <c r="K22" s="37">
        <v>46586</v>
      </c>
      <c r="L22" s="3" t="s">
        <v>1297</v>
      </c>
      <c r="M22" s="6" t="str">
        <f ca="1">IF(K22&lt;TODAY(),"VENCIDO",IF(K22&gt;TODAY(),"VIGENTE"))</f>
        <v>VIGENTE</v>
      </c>
      <c r="N22" s="21"/>
    </row>
    <row r="23" spans="1:14" ht="27.75" customHeight="1" x14ac:dyDescent="0.35">
      <c r="A23" s="2">
        <v>21</v>
      </c>
      <c r="B23" s="52" t="s">
        <v>1693</v>
      </c>
      <c r="C23" s="52" t="s">
        <v>1694</v>
      </c>
      <c r="D23" s="3" t="s">
        <v>1695</v>
      </c>
      <c r="E23" s="3" t="s">
        <v>14</v>
      </c>
      <c r="F23" s="3" t="s">
        <v>15</v>
      </c>
      <c r="G23" s="52" t="s">
        <v>1699</v>
      </c>
      <c r="H23" s="53">
        <v>119200473616</v>
      </c>
      <c r="I23" s="54" t="s">
        <v>1700</v>
      </c>
      <c r="J23" s="55">
        <v>46084</v>
      </c>
      <c r="K23" s="55">
        <v>46815</v>
      </c>
      <c r="L23" s="52" t="s">
        <v>1701</v>
      </c>
      <c r="M23" s="3" t="str">
        <f ca="1">IF(K23&lt;TODAY(),"VENCIDO",IF(K23&gt;TODAY(),"VIGENTE"))</f>
        <v>VIGENTE</v>
      </c>
      <c r="N23" s="21"/>
    </row>
    <row r="24" spans="1:14" ht="27.75" customHeight="1" x14ac:dyDescent="0.35">
      <c r="A24" s="1">
        <v>22</v>
      </c>
      <c r="B24" s="6" t="s">
        <v>111</v>
      </c>
      <c r="C24" s="6" t="s">
        <v>112</v>
      </c>
      <c r="D24" s="6" t="s">
        <v>113</v>
      </c>
      <c r="E24" s="6" t="s">
        <v>14</v>
      </c>
      <c r="F24" s="6" t="s">
        <v>15</v>
      </c>
      <c r="G24" s="3" t="s">
        <v>1112</v>
      </c>
      <c r="H24" s="3">
        <v>110440596</v>
      </c>
      <c r="I24" s="18" t="s">
        <v>1113</v>
      </c>
      <c r="J24" s="12">
        <v>45768</v>
      </c>
      <c r="K24" s="12">
        <v>46498</v>
      </c>
      <c r="L24" s="3" t="s">
        <v>1114</v>
      </c>
      <c r="M24" s="6" t="str">
        <f ca="1">IF(K24&lt;TODAY(),"VENCIDO",IF(K24&gt;TODAY(),"VIGENTE"))</f>
        <v>VIGENTE</v>
      </c>
      <c r="N24" s="21"/>
    </row>
    <row r="25" spans="1:14" ht="27.75" customHeight="1" x14ac:dyDescent="0.35">
      <c r="A25" s="2">
        <v>23</v>
      </c>
      <c r="B25" s="6" t="s">
        <v>114</v>
      </c>
      <c r="C25" s="6" t="s">
        <v>115</v>
      </c>
      <c r="D25" s="6" t="s">
        <v>116</v>
      </c>
      <c r="E25" s="6" t="s">
        <v>117</v>
      </c>
      <c r="F25" s="6" t="s">
        <v>118</v>
      </c>
      <c r="G25" s="40" t="s">
        <v>1095</v>
      </c>
      <c r="H25" s="39" t="s">
        <v>1013</v>
      </c>
      <c r="I25" s="82" t="s">
        <v>1014</v>
      </c>
      <c r="J25" s="17">
        <v>45719</v>
      </c>
      <c r="K25" s="14">
        <v>46449</v>
      </c>
      <c r="L25" s="3" t="s">
        <v>1015</v>
      </c>
      <c r="M25" s="6" t="str">
        <f ca="1">IF(K25&lt;TODAY(),"VENCIDO",IF(K25&gt;TODAY(),"VIGENTE"))</f>
        <v>VIGENTE</v>
      </c>
      <c r="N25" s="21"/>
    </row>
    <row r="26" spans="1:14" s="10" customFormat="1" ht="27.75" customHeight="1" x14ac:dyDescent="0.35">
      <c r="A26" s="1">
        <v>24</v>
      </c>
      <c r="B26" s="3" t="s">
        <v>120</v>
      </c>
      <c r="C26" s="3" t="s">
        <v>115</v>
      </c>
      <c r="D26" s="3" t="s">
        <v>121</v>
      </c>
      <c r="E26" s="6" t="s">
        <v>14</v>
      </c>
      <c r="F26" s="6" t="s">
        <v>122</v>
      </c>
      <c r="G26" s="3" t="s">
        <v>124</v>
      </c>
      <c r="H26" s="3">
        <v>109650255</v>
      </c>
      <c r="I26" s="18" t="s">
        <v>1009</v>
      </c>
      <c r="J26" s="12">
        <v>45719</v>
      </c>
      <c r="K26" s="12">
        <v>46449</v>
      </c>
      <c r="L26" s="13" t="s">
        <v>1010</v>
      </c>
      <c r="M26" s="6" t="str">
        <f ca="1">IF(K26&lt;TODAY(),"VENCIDO",IF(K26&gt;TODAY(),"VIGENTE"))</f>
        <v>VIGENTE</v>
      </c>
    </row>
    <row r="27" spans="1:14" s="10" customFormat="1" ht="91.15" customHeight="1" x14ac:dyDescent="0.35">
      <c r="A27" s="2">
        <v>25</v>
      </c>
      <c r="B27" s="6" t="s">
        <v>142</v>
      </c>
      <c r="C27" s="6" t="s">
        <v>142</v>
      </c>
      <c r="D27" s="6" t="s">
        <v>143</v>
      </c>
      <c r="E27" s="6" t="s">
        <v>14</v>
      </c>
      <c r="F27" s="6" t="s">
        <v>91</v>
      </c>
      <c r="G27" s="41" t="s">
        <v>144</v>
      </c>
      <c r="H27" s="42">
        <v>207490586</v>
      </c>
      <c r="I27" s="43" t="s">
        <v>1519</v>
      </c>
      <c r="J27" s="44">
        <v>45987</v>
      </c>
      <c r="K27" s="44">
        <v>46717</v>
      </c>
      <c r="L27" s="3" t="s">
        <v>1520</v>
      </c>
      <c r="M27" s="6" t="str">
        <f ca="1">IF(K27&lt;TODAY(),"VENCIDO",IF(K27&gt;TODAY(),"VIGENTE"))</f>
        <v>VIGENTE</v>
      </c>
    </row>
    <row r="28" spans="1:14" s="10" customFormat="1" ht="27.75" customHeight="1" x14ac:dyDescent="0.35">
      <c r="A28" s="1">
        <v>26</v>
      </c>
      <c r="B28" s="52" t="s">
        <v>1734</v>
      </c>
      <c r="C28" s="52" t="s">
        <v>1735</v>
      </c>
      <c r="D28" s="54" t="s">
        <v>1733</v>
      </c>
      <c r="E28" s="3" t="s">
        <v>14</v>
      </c>
      <c r="F28" s="3" t="s">
        <v>15</v>
      </c>
      <c r="G28" s="52" t="s">
        <v>1727</v>
      </c>
      <c r="H28" s="53">
        <v>702580571</v>
      </c>
      <c r="I28" s="54" t="s">
        <v>1728</v>
      </c>
      <c r="J28" s="55">
        <v>46091</v>
      </c>
      <c r="K28" s="55">
        <v>46822</v>
      </c>
      <c r="L28" s="52" t="s">
        <v>1729</v>
      </c>
      <c r="M28" s="3" t="str">
        <f ca="1">IF(K28&lt;TODAY(),"VENCIDO",IF(K28&gt;TODAY(),"VIGENTE"))</f>
        <v>VIGENTE</v>
      </c>
    </row>
    <row r="29" spans="1:14" ht="27.75" customHeight="1" x14ac:dyDescent="0.35">
      <c r="A29" s="2">
        <v>27</v>
      </c>
      <c r="B29" s="6" t="s">
        <v>1149</v>
      </c>
      <c r="C29" s="6" t="s">
        <v>150</v>
      </c>
      <c r="D29" s="6" t="s">
        <v>157</v>
      </c>
      <c r="E29" s="6" t="s">
        <v>14</v>
      </c>
      <c r="F29" s="6" t="s">
        <v>15</v>
      </c>
      <c r="G29" s="3" t="s">
        <v>1619</v>
      </c>
      <c r="H29" s="36" t="s">
        <v>1620</v>
      </c>
      <c r="I29" s="18" t="s">
        <v>1621</v>
      </c>
      <c r="J29" s="37" t="s">
        <v>1622</v>
      </c>
      <c r="K29" s="37" t="s">
        <v>1623</v>
      </c>
      <c r="L29" s="13" t="s">
        <v>1624</v>
      </c>
      <c r="M29" s="6" t="str">
        <f ca="1">IF(K29&lt;TODAY(),"VENCIDO",IF(K29&gt;TODAY(),"VIGENTE"))</f>
        <v>VIGENTE</v>
      </c>
      <c r="N29" s="21"/>
    </row>
    <row r="30" spans="1:14" ht="27.75" customHeight="1" x14ac:dyDescent="0.35">
      <c r="A30" s="1">
        <v>28</v>
      </c>
      <c r="B30" s="6" t="s">
        <v>149</v>
      </c>
      <c r="C30" s="6" t="s">
        <v>150</v>
      </c>
      <c r="D30" s="3" t="s">
        <v>596</v>
      </c>
      <c r="E30" s="6" t="s">
        <v>14</v>
      </c>
      <c r="F30" s="6" t="s">
        <v>15</v>
      </c>
      <c r="G30" s="3" t="s">
        <v>1094</v>
      </c>
      <c r="H30" s="3" t="s">
        <v>1045</v>
      </c>
      <c r="I30" s="18" t="s">
        <v>1861</v>
      </c>
      <c r="J30" s="37">
        <v>45754</v>
      </c>
      <c r="K30" s="37">
        <v>46484</v>
      </c>
      <c r="L30" s="3" t="s">
        <v>1089</v>
      </c>
      <c r="M30" s="6" t="e">
        <f ca="1">IF(#REF!&lt;TODAY(),"VENCIDO",IF(#REF!&gt;TODAY(),"VIGENTE"))</f>
        <v>#REF!</v>
      </c>
      <c r="N30" s="21"/>
    </row>
    <row r="31" spans="1:14" s="10" customFormat="1" ht="27.75" customHeight="1" x14ac:dyDescent="0.35">
      <c r="A31" s="2">
        <v>29</v>
      </c>
      <c r="B31" s="5" t="s">
        <v>151</v>
      </c>
      <c r="C31" s="5" t="s">
        <v>150</v>
      </c>
      <c r="D31" s="5" t="s">
        <v>152</v>
      </c>
      <c r="E31" s="5" t="s">
        <v>14</v>
      </c>
      <c r="F31" s="5" t="s">
        <v>15</v>
      </c>
      <c r="G31" s="3" t="s">
        <v>1080</v>
      </c>
      <c r="H31" s="3" t="s">
        <v>1045</v>
      </c>
      <c r="I31" s="18" t="s">
        <v>1087</v>
      </c>
      <c r="J31" s="12">
        <v>45751</v>
      </c>
      <c r="K31" s="12">
        <v>46481</v>
      </c>
      <c r="L31" s="3" t="s">
        <v>1088</v>
      </c>
      <c r="M31" s="6" t="str">
        <f ca="1">IF(K31&lt;TODAY(),"VENCIDO",IF(K31&gt;TODAY(),"VIGENTE"))</f>
        <v>VIGENTE</v>
      </c>
    </row>
    <row r="32" spans="1:14" ht="27.75" customHeight="1" x14ac:dyDescent="0.35">
      <c r="A32" s="1">
        <v>30</v>
      </c>
      <c r="B32" s="69" t="s">
        <v>625</v>
      </c>
      <c r="C32" s="69" t="s">
        <v>150</v>
      </c>
      <c r="D32" s="3" t="s">
        <v>626</v>
      </c>
      <c r="E32" s="3" t="s">
        <v>14</v>
      </c>
      <c r="F32" s="3" t="s">
        <v>15</v>
      </c>
      <c r="G32" s="3" t="s">
        <v>1614</v>
      </c>
      <c r="H32" s="36" t="s">
        <v>1545</v>
      </c>
      <c r="I32" s="18" t="s">
        <v>1615</v>
      </c>
      <c r="J32" s="37" t="s">
        <v>1616</v>
      </c>
      <c r="K32" s="37" t="s">
        <v>1617</v>
      </c>
      <c r="L32" s="3" t="s">
        <v>1618</v>
      </c>
      <c r="M32" s="6" t="str">
        <f ca="1">IF(K32&lt;TODAY(),"VENCIDO",IF(K32&gt;TODAY(),"VIGENTE"))</f>
        <v>VIGENTE</v>
      </c>
      <c r="N32" s="21"/>
    </row>
    <row r="33" spans="1:14" s="10" customFormat="1" ht="27.75" customHeight="1" x14ac:dyDescent="0.35">
      <c r="A33" s="2">
        <v>31</v>
      </c>
      <c r="B33" s="5" t="s">
        <v>153</v>
      </c>
      <c r="C33" s="3" t="s">
        <v>150</v>
      </c>
      <c r="D33" s="5" t="s">
        <v>154</v>
      </c>
      <c r="E33" s="5" t="s">
        <v>14</v>
      </c>
      <c r="F33" s="5" t="s">
        <v>155</v>
      </c>
      <c r="G33" s="3" t="s">
        <v>1080</v>
      </c>
      <c r="H33" s="3" t="s">
        <v>1045</v>
      </c>
      <c r="I33" s="18" t="s">
        <v>1084</v>
      </c>
      <c r="J33" s="12">
        <v>45751</v>
      </c>
      <c r="K33" s="12">
        <v>46481</v>
      </c>
      <c r="L33" s="66" t="s">
        <v>1085</v>
      </c>
      <c r="M33" s="6" t="str">
        <f ca="1">IF(K33&lt;TODAY(),"VENCIDO",IF(K33&gt;TODAY(),"VIGENTE"))</f>
        <v>VIGENTE</v>
      </c>
    </row>
    <row r="34" spans="1:14" s="10" customFormat="1" ht="27.75" customHeight="1" x14ac:dyDescent="0.35">
      <c r="A34" s="1">
        <v>32</v>
      </c>
      <c r="B34" s="5" t="s">
        <v>158</v>
      </c>
      <c r="C34" s="5" t="s">
        <v>150</v>
      </c>
      <c r="D34" s="5" t="s">
        <v>159</v>
      </c>
      <c r="E34" s="5" t="s">
        <v>14</v>
      </c>
      <c r="F34" s="5" t="s">
        <v>15</v>
      </c>
      <c r="G34" s="3" t="s">
        <v>1086</v>
      </c>
      <c r="H34" s="3" t="s">
        <v>1045</v>
      </c>
      <c r="I34" s="18" t="s">
        <v>1046</v>
      </c>
      <c r="J34" s="12">
        <v>45737</v>
      </c>
      <c r="K34" s="12">
        <v>46467</v>
      </c>
      <c r="L34" s="3" t="s">
        <v>1047</v>
      </c>
      <c r="M34" s="6" t="str">
        <f ca="1">IF(K34&lt;TODAY(),"VENCIDO",IF(K34&gt;TODAY(),"VIGENTE"))</f>
        <v>VIGENTE</v>
      </c>
    </row>
    <row r="35" spans="1:14" s="10" customFormat="1" ht="27.75" customHeight="1" x14ac:dyDescent="0.35">
      <c r="A35" s="2">
        <v>33</v>
      </c>
      <c r="B35" s="6" t="s">
        <v>160</v>
      </c>
      <c r="C35" s="6" t="s">
        <v>150</v>
      </c>
      <c r="D35" s="6" t="s">
        <v>161</v>
      </c>
      <c r="E35" s="6" t="s">
        <v>14</v>
      </c>
      <c r="F35" s="6" t="s">
        <v>15</v>
      </c>
      <c r="G35" s="3" t="s">
        <v>1544</v>
      </c>
      <c r="H35" s="36" t="s">
        <v>1545</v>
      </c>
      <c r="I35" s="18" t="s">
        <v>1546</v>
      </c>
      <c r="J35" s="37" t="s">
        <v>1547</v>
      </c>
      <c r="K35" s="37" t="s">
        <v>1548</v>
      </c>
      <c r="L35" s="3" t="s">
        <v>1549</v>
      </c>
      <c r="M35" s="6" t="str">
        <f ca="1">IF(K35&lt;TODAY(),"VENCIDO",IF(K35&gt;TODAY(),"VIGENTE"))</f>
        <v>VIGENTE</v>
      </c>
    </row>
    <row r="36" spans="1:14" ht="27.75" customHeight="1" x14ac:dyDescent="0.35">
      <c r="A36" s="1">
        <v>34</v>
      </c>
      <c r="B36" s="5" t="s">
        <v>167</v>
      </c>
      <c r="C36" s="5" t="s">
        <v>168</v>
      </c>
      <c r="D36" s="5" t="s">
        <v>169</v>
      </c>
      <c r="E36" s="5" t="s">
        <v>14</v>
      </c>
      <c r="F36" s="5" t="s">
        <v>15</v>
      </c>
      <c r="G36" s="3" t="s">
        <v>1251</v>
      </c>
      <c r="H36" s="3">
        <v>204670875</v>
      </c>
      <c r="I36" s="18" t="s">
        <v>1252</v>
      </c>
      <c r="J36" s="37">
        <v>45821</v>
      </c>
      <c r="K36" s="37">
        <v>46551</v>
      </c>
      <c r="L36" s="3" t="s">
        <v>1253</v>
      </c>
      <c r="M36" s="6" t="str">
        <f ca="1">IF(K36&lt;TODAY(),"VENCIDO",IF(K36&gt;TODAY(),"VIGENTE"))</f>
        <v>VIGENTE</v>
      </c>
      <c r="N36" s="21"/>
    </row>
    <row r="37" spans="1:14" s="10" customFormat="1" ht="27.75" customHeight="1" x14ac:dyDescent="0.35">
      <c r="A37" s="2">
        <v>35</v>
      </c>
      <c r="B37" s="3" t="s">
        <v>170</v>
      </c>
      <c r="C37" s="3" t="s">
        <v>69</v>
      </c>
      <c r="D37" s="3" t="s">
        <v>171</v>
      </c>
      <c r="E37" s="5" t="s">
        <v>14</v>
      </c>
      <c r="F37" s="5" t="s">
        <v>15</v>
      </c>
      <c r="G37" s="3" t="s">
        <v>1099</v>
      </c>
      <c r="H37" s="3">
        <v>304630886</v>
      </c>
      <c r="I37" s="18" t="s">
        <v>1100</v>
      </c>
      <c r="J37" s="12">
        <v>45771</v>
      </c>
      <c r="K37" s="12">
        <v>46501</v>
      </c>
      <c r="L37" s="3" t="s">
        <v>1101</v>
      </c>
      <c r="M37" s="6" t="str">
        <f ca="1">IF(K37&lt;TODAY(),"VENCIDO",IF(K37&gt;TODAY(),"VIGENTE"))</f>
        <v>VIGENTE</v>
      </c>
    </row>
    <row r="38" spans="1:14" ht="27.75" customHeight="1" x14ac:dyDescent="0.35">
      <c r="A38" s="1">
        <v>36</v>
      </c>
      <c r="B38" s="6" t="s">
        <v>179</v>
      </c>
      <c r="C38" s="6" t="s">
        <v>180</v>
      </c>
      <c r="D38" s="6" t="s">
        <v>181</v>
      </c>
      <c r="E38" s="6" t="s">
        <v>14</v>
      </c>
      <c r="F38" s="6" t="s">
        <v>15</v>
      </c>
      <c r="G38" s="3" t="s">
        <v>1271</v>
      </c>
      <c r="H38" s="35">
        <v>111660039</v>
      </c>
      <c r="I38" s="18" t="s">
        <v>1272</v>
      </c>
      <c r="J38" s="37">
        <v>45838</v>
      </c>
      <c r="K38" s="37">
        <v>46568</v>
      </c>
      <c r="L38" s="13" t="s">
        <v>1273</v>
      </c>
      <c r="M38" s="6" t="str">
        <f ca="1">IF(K38&lt;TODAY(),"VENCIDO",IF(K38&gt;TODAY(),"VIGENTE"))</f>
        <v>VIGENTE</v>
      </c>
      <c r="N38" s="21"/>
    </row>
    <row r="39" spans="1:14" s="10" customFormat="1" ht="41.5" customHeight="1" x14ac:dyDescent="0.35">
      <c r="A39" s="2">
        <v>37</v>
      </c>
      <c r="B39" s="6" t="s">
        <v>641</v>
      </c>
      <c r="C39" s="6" t="s">
        <v>275</v>
      </c>
      <c r="D39" s="6" t="s">
        <v>276</v>
      </c>
      <c r="E39" s="6" t="s">
        <v>211</v>
      </c>
      <c r="F39" s="6" t="s">
        <v>15</v>
      </c>
      <c r="G39" s="52" t="s">
        <v>1768</v>
      </c>
      <c r="H39" s="53">
        <v>801570507</v>
      </c>
      <c r="I39" s="54" t="s">
        <v>1769</v>
      </c>
      <c r="J39" s="55">
        <v>46118</v>
      </c>
      <c r="K39" s="55">
        <v>46849</v>
      </c>
      <c r="L39" s="52" t="s">
        <v>1770</v>
      </c>
      <c r="M39" s="6" t="str">
        <f ca="1">IF(K39&lt;TODAY(),"VENCIDO",IF(K39&gt;TODAY(),"VIGENTE"))</f>
        <v>VIGENTE</v>
      </c>
    </row>
    <row r="40" spans="1:14" s="10" customFormat="1" ht="27.75" customHeight="1" x14ac:dyDescent="0.35">
      <c r="A40" s="1">
        <v>38</v>
      </c>
      <c r="B40" s="6" t="s">
        <v>186</v>
      </c>
      <c r="C40" s="6" t="s">
        <v>187</v>
      </c>
      <c r="D40" s="6" t="s">
        <v>188</v>
      </c>
      <c r="E40" s="6" t="s">
        <v>14</v>
      </c>
      <c r="F40" s="6" t="s">
        <v>15</v>
      </c>
      <c r="G40" s="3" t="s">
        <v>676</v>
      </c>
      <c r="H40" s="3">
        <v>116550843</v>
      </c>
      <c r="I40" s="18" t="s">
        <v>1163</v>
      </c>
      <c r="J40" s="37">
        <v>45468</v>
      </c>
      <c r="K40" s="37">
        <v>46198</v>
      </c>
      <c r="L40" s="3" t="s">
        <v>1164</v>
      </c>
      <c r="M40" s="6" t="str">
        <f ca="1">IF(K40&lt;TODAY(),"VENCIDO",IF(K40&gt;TODAY(),"VIGENTE"))</f>
        <v>VIGENTE</v>
      </c>
    </row>
    <row r="41" spans="1:14" ht="27.75" customHeight="1" x14ac:dyDescent="0.35">
      <c r="A41" s="2">
        <v>39</v>
      </c>
      <c r="B41" s="5" t="s">
        <v>189</v>
      </c>
      <c r="C41" s="5" t="s">
        <v>190</v>
      </c>
      <c r="D41" s="5" t="s">
        <v>191</v>
      </c>
      <c r="E41" s="5" t="s">
        <v>14</v>
      </c>
      <c r="F41" s="5" t="s">
        <v>15</v>
      </c>
      <c r="G41" s="3" t="s">
        <v>1535</v>
      </c>
      <c r="H41" s="36">
        <v>113380989</v>
      </c>
      <c r="I41" s="18" t="s">
        <v>1536</v>
      </c>
      <c r="J41" s="37">
        <v>45999</v>
      </c>
      <c r="K41" s="37">
        <v>46729</v>
      </c>
      <c r="L41" s="80" t="s">
        <v>1537</v>
      </c>
      <c r="M41" s="6" t="str">
        <f ca="1">IF(K41&lt;TODAY(),"VENCIDO",IF(K41&gt;TODAY(),"VIGENTE"))</f>
        <v>VIGENTE</v>
      </c>
      <c r="N41" s="21"/>
    </row>
    <row r="42" spans="1:14" s="10" customFormat="1" ht="27.75" customHeight="1" x14ac:dyDescent="0.35">
      <c r="A42" s="1">
        <v>40</v>
      </c>
      <c r="B42" s="6" t="s">
        <v>194</v>
      </c>
      <c r="C42" s="6" t="s">
        <v>190</v>
      </c>
      <c r="D42" s="6" t="s">
        <v>195</v>
      </c>
      <c r="E42" s="6" t="s">
        <v>14</v>
      </c>
      <c r="F42" s="6" t="s">
        <v>15</v>
      </c>
      <c r="G42" s="3" t="s">
        <v>573</v>
      </c>
      <c r="H42" s="3">
        <v>402120256</v>
      </c>
      <c r="I42" s="18" t="s">
        <v>1107</v>
      </c>
      <c r="J42" s="12">
        <v>45769</v>
      </c>
      <c r="K42" s="3" t="s">
        <v>1108</v>
      </c>
      <c r="L42" s="3" t="s">
        <v>1109</v>
      </c>
      <c r="M42" s="6" t="str">
        <f ca="1">IF(K42&lt;TODAY(),"VENCIDO",IF(K42&gt;TODAY(),"VIGENTE"))</f>
        <v>VIGENTE</v>
      </c>
    </row>
    <row r="43" spans="1:14" ht="27.75" customHeight="1" x14ac:dyDescent="0.35">
      <c r="A43" s="2">
        <v>41</v>
      </c>
      <c r="B43" s="5" t="s">
        <v>196</v>
      </c>
      <c r="C43" s="5" t="s">
        <v>197</v>
      </c>
      <c r="D43" s="5" t="s">
        <v>198</v>
      </c>
      <c r="E43" s="5" t="s">
        <v>14</v>
      </c>
      <c r="F43" s="5" t="s">
        <v>15</v>
      </c>
      <c r="G43" s="52" t="s">
        <v>1702</v>
      </c>
      <c r="H43" s="53">
        <v>109930361</v>
      </c>
      <c r="I43" s="18" t="s">
        <v>1673</v>
      </c>
      <c r="J43" s="37">
        <v>46076</v>
      </c>
      <c r="K43" s="37">
        <v>46806</v>
      </c>
      <c r="L43" s="3" t="s">
        <v>1674</v>
      </c>
      <c r="M43" s="6" t="str">
        <f ca="1">IF(K43&lt;TODAY(),"VENCIDO",IF(K43&gt;TODAY(),"VIGENTE"))</f>
        <v>VIGENTE</v>
      </c>
      <c r="N43" s="21"/>
    </row>
    <row r="44" spans="1:14" ht="27.75" customHeight="1" x14ac:dyDescent="0.35">
      <c r="A44" s="1">
        <v>42</v>
      </c>
      <c r="B44" s="3" t="s">
        <v>1421</v>
      </c>
      <c r="C44" s="3" t="s">
        <v>197</v>
      </c>
      <c r="D44" s="3" t="s">
        <v>1428</v>
      </c>
      <c r="E44" s="3" t="s">
        <v>14</v>
      </c>
      <c r="F44" s="3" t="s">
        <v>15</v>
      </c>
      <c r="G44" s="3" t="s">
        <v>590</v>
      </c>
      <c r="H44" s="3">
        <v>206940772</v>
      </c>
      <c r="I44" s="18" t="s">
        <v>1422</v>
      </c>
      <c r="J44" s="37">
        <v>45924</v>
      </c>
      <c r="K44" s="37">
        <v>46654</v>
      </c>
      <c r="L44" s="3" t="s">
        <v>1423</v>
      </c>
      <c r="M44" s="3" t="str">
        <f ca="1">IF(K44&lt;TODAY(),"VENCIDO",IF(K44&gt;TODAY(),"VIGENTE"))</f>
        <v>VIGENTE</v>
      </c>
      <c r="N44" s="21"/>
    </row>
    <row r="45" spans="1:14" ht="27.75" customHeight="1" x14ac:dyDescent="0.35">
      <c r="A45" s="2">
        <v>43</v>
      </c>
      <c r="B45" s="3" t="s">
        <v>564</v>
      </c>
      <c r="C45" s="3" t="s">
        <v>197</v>
      </c>
      <c r="D45" s="3" t="s">
        <v>565</v>
      </c>
      <c r="E45" s="3" t="s">
        <v>14</v>
      </c>
      <c r="F45" s="3" t="s">
        <v>15</v>
      </c>
      <c r="G45" s="3" t="s">
        <v>391</v>
      </c>
      <c r="H45" s="3">
        <v>304880796</v>
      </c>
      <c r="I45" s="83" t="s">
        <v>839</v>
      </c>
      <c r="J45" s="12">
        <v>45814</v>
      </c>
      <c r="K45" s="12" t="s">
        <v>1244</v>
      </c>
      <c r="L45" s="66" t="s">
        <v>1245</v>
      </c>
      <c r="M45" s="6" t="str">
        <f ca="1">IF(K45&lt;TODAY(),"VENCIDO",IF(K45&gt;TODAY(),"VIGENTE"))</f>
        <v>VIGENTE</v>
      </c>
      <c r="N45" s="21"/>
    </row>
    <row r="46" spans="1:14" s="10" customFormat="1" ht="27.75" customHeight="1" x14ac:dyDescent="0.35">
      <c r="A46" s="1">
        <v>44</v>
      </c>
      <c r="B46" s="52" t="s">
        <v>1781</v>
      </c>
      <c r="C46" s="52" t="s">
        <v>1782</v>
      </c>
      <c r="D46" s="3" t="s">
        <v>1783</v>
      </c>
      <c r="E46" s="3" t="s">
        <v>14</v>
      </c>
      <c r="F46" s="3" t="s">
        <v>15</v>
      </c>
      <c r="G46" s="52" t="s">
        <v>1775</v>
      </c>
      <c r="H46" s="53">
        <v>206770643</v>
      </c>
      <c r="I46" s="54" t="s">
        <v>1776</v>
      </c>
      <c r="J46" s="55">
        <v>46125</v>
      </c>
      <c r="K46" s="55">
        <v>46856</v>
      </c>
      <c r="L46" s="52" t="s">
        <v>1777</v>
      </c>
      <c r="M46" s="3" t="str">
        <f ca="1">IF(K46&lt;TODAY(),"VENCIDO",IF(K46&gt;TODAY(),"VIGENTE"))</f>
        <v>VIGENTE</v>
      </c>
    </row>
    <row r="47" spans="1:14" s="10" customFormat="1" ht="27.75" customHeight="1" x14ac:dyDescent="0.35">
      <c r="A47" s="2">
        <v>45</v>
      </c>
      <c r="B47" s="5" t="s">
        <v>202</v>
      </c>
      <c r="C47" s="5" t="s">
        <v>150</v>
      </c>
      <c r="D47" s="5" t="s">
        <v>203</v>
      </c>
      <c r="E47" s="5" t="s">
        <v>14</v>
      </c>
      <c r="F47" s="5" t="s">
        <v>15</v>
      </c>
      <c r="G47" s="3" t="s">
        <v>1794</v>
      </c>
      <c r="H47" s="3" t="s">
        <v>1795</v>
      </c>
      <c r="I47" s="18" t="s">
        <v>1796</v>
      </c>
      <c r="J47" s="12" t="s">
        <v>1797</v>
      </c>
      <c r="K47" s="12" t="s">
        <v>1798</v>
      </c>
      <c r="L47" s="3" t="s">
        <v>1799</v>
      </c>
      <c r="M47" s="6" t="str">
        <f ca="1">IF(K47&lt;TODAY(),"VENCIDO",IF(K47&gt;TODAY(),"VIGENTE"))</f>
        <v>VIGENTE</v>
      </c>
    </row>
    <row r="48" spans="1:14" s="10" customFormat="1" ht="27.75" customHeight="1" x14ac:dyDescent="0.35">
      <c r="A48" s="1">
        <v>46</v>
      </c>
      <c r="B48" s="6" t="s">
        <v>204</v>
      </c>
      <c r="C48" s="6" t="s">
        <v>150</v>
      </c>
      <c r="D48" s="6" t="s">
        <v>205</v>
      </c>
      <c r="E48" s="6" t="s">
        <v>14</v>
      </c>
      <c r="F48" s="6" t="s">
        <v>15</v>
      </c>
      <c r="G48" s="3" t="s">
        <v>1080</v>
      </c>
      <c r="H48" s="3" t="s">
        <v>1045</v>
      </c>
      <c r="I48" s="18" t="s">
        <v>1081</v>
      </c>
      <c r="J48" s="12">
        <v>45744</v>
      </c>
      <c r="K48" s="12">
        <v>46474</v>
      </c>
      <c r="L48" s="3" t="s">
        <v>1082</v>
      </c>
      <c r="M48" s="6" t="str">
        <f ca="1">IF(K48&lt;TODAY(),"VENCIDO",IF(K48&gt;TODAY(),"VIGENTE"))</f>
        <v>VIGENTE</v>
      </c>
    </row>
    <row r="49" spans="1:18" s="10" customFormat="1" ht="27.75" customHeight="1" x14ac:dyDescent="0.35">
      <c r="A49" s="2">
        <v>47</v>
      </c>
      <c r="B49" s="3" t="s">
        <v>1671</v>
      </c>
      <c r="C49" s="3" t="s">
        <v>1671</v>
      </c>
      <c r="D49" s="3" t="s">
        <v>1670</v>
      </c>
      <c r="E49" s="3" t="s">
        <v>14</v>
      </c>
      <c r="F49" s="3" t="s">
        <v>15</v>
      </c>
      <c r="G49" s="3" t="s">
        <v>1664</v>
      </c>
      <c r="H49" s="36">
        <v>604540832</v>
      </c>
      <c r="I49" s="18" t="s">
        <v>1665</v>
      </c>
      <c r="J49" s="37">
        <v>46072</v>
      </c>
      <c r="K49" s="37">
        <v>46802</v>
      </c>
      <c r="L49" s="3" t="s">
        <v>1666</v>
      </c>
      <c r="M49" s="3" t="str">
        <f ca="1">IF(K49&lt;TODAY(),"VENCIDO",IF(K49&gt;TODAY(),"VIGENTE"))</f>
        <v>VIGENTE</v>
      </c>
    </row>
    <row r="50" spans="1:18" ht="27.75" customHeight="1" x14ac:dyDescent="0.35">
      <c r="A50" s="1">
        <v>48</v>
      </c>
      <c r="B50" s="5" t="s">
        <v>219</v>
      </c>
      <c r="C50" s="5" t="s">
        <v>220</v>
      </c>
      <c r="D50" s="5" t="s">
        <v>221</v>
      </c>
      <c r="E50" s="5" t="s">
        <v>14</v>
      </c>
      <c r="F50" s="5" t="s">
        <v>15</v>
      </c>
      <c r="G50" s="3" t="s">
        <v>1571</v>
      </c>
      <c r="H50" s="36">
        <v>702200253</v>
      </c>
      <c r="I50" s="18" t="s">
        <v>1572</v>
      </c>
      <c r="J50" s="37">
        <v>46007</v>
      </c>
      <c r="K50" s="37">
        <v>46737</v>
      </c>
      <c r="L50" s="3" t="s">
        <v>1573</v>
      </c>
      <c r="M50" s="6" t="str">
        <f ca="1">IF(K50&lt;TODAY(),"VENCIDO",IF(K50&gt;TODAY(),"VIGENTE"))</f>
        <v>VIGENTE</v>
      </c>
      <c r="N50" s="21"/>
    </row>
    <row r="51" spans="1:18" s="10" customFormat="1" ht="27.75" customHeight="1" x14ac:dyDescent="0.35">
      <c r="A51" s="2">
        <v>49</v>
      </c>
      <c r="B51" s="5" t="s">
        <v>223</v>
      </c>
      <c r="C51" s="5" t="s">
        <v>223</v>
      </c>
      <c r="D51" s="5" t="s">
        <v>224</v>
      </c>
      <c r="E51" s="5" t="s">
        <v>14</v>
      </c>
      <c r="F51" s="5" t="s">
        <v>15</v>
      </c>
      <c r="G51" s="3" t="s">
        <v>1610</v>
      </c>
      <c r="H51" s="36">
        <v>104580564</v>
      </c>
      <c r="I51" s="18" t="s">
        <v>1611</v>
      </c>
      <c r="J51" s="37">
        <v>46030</v>
      </c>
      <c r="K51" s="37">
        <v>46760</v>
      </c>
      <c r="L51" s="3" t="s">
        <v>1612</v>
      </c>
      <c r="M51" s="6" t="str">
        <f ca="1">IF(K51&lt;TODAY(),"VENCIDO",IF(K51&gt;TODAY(),"VIGENTE"))</f>
        <v>VIGENTE</v>
      </c>
    </row>
    <row r="52" spans="1:18" s="10" customFormat="1" ht="27.75" customHeight="1" x14ac:dyDescent="0.35">
      <c r="A52" s="1">
        <v>50</v>
      </c>
      <c r="B52" s="5" t="s">
        <v>225</v>
      </c>
      <c r="C52" s="5" t="s">
        <v>226</v>
      </c>
      <c r="D52" s="5" t="s">
        <v>228</v>
      </c>
      <c r="E52" s="5" t="s">
        <v>211</v>
      </c>
      <c r="F52" s="5" t="s">
        <v>15</v>
      </c>
      <c r="G52" s="3" t="s">
        <v>823</v>
      </c>
      <c r="H52" s="3" t="s">
        <v>824</v>
      </c>
      <c r="I52" s="18" t="s">
        <v>825</v>
      </c>
      <c r="J52" s="12">
        <v>45695</v>
      </c>
      <c r="K52" s="12">
        <v>46425</v>
      </c>
      <c r="L52" s="3" t="s">
        <v>826</v>
      </c>
      <c r="M52" s="6" t="str">
        <f ca="1">IF(K52&lt;TODAY(),"VENCIDO",IF(K52&gt;TODAY(),"VIGENTE"))</f>
        <v>VIGENTE</v>
      </c>
    </row>
    <row r="53" spans="1:18" ht="27.75" customHeight="1" x14ac:dyDescent="0.35">
      <c r="A53" s="2">
        <v>51</v>
      </c>
      <c r="B53" s="5" t="s">
        <v>229</v>
      </c>
      <c r="C53" s="5" t="s">
        <v>230</v>
      </c>
      <c r="D53" s="3" t="s">
        <v>1318</v>
      </c>
      <c r="E53" s="5" t="s">
        <v>14</v>
      </c>
      <c r="F53" s="5" t="s">
        <v>15</v>
      </c>
      <c r="G53" s="3" t="s">
        <v>1301</v>
      </c>
      <c r="H53" s="3">
        <v>110040193</v>
      </c>
      <c r="I53" s="18" t="s">
        <v>1302</v>
      </c>
      <c r="J53" s="37">
        <v>45856</v>
      </c>
      <c r="K53" s="37">
        <v>46586</v>
      </c>
      <c r="L53" s="3" t="s">
        <v>1303</v>
      </c>
      <c r="M53" s="6" t="str">
        <f ca="1">IF(K53&lt;TODAY(),"VENCIDO",IF(K53&gt;TODAY(),"VIGENTE"))</f>
        <v>VIGENTE</v>
      </c>
      <c r="N53" s="21"/>
    </row>
    <row r="54" spans="1:18" ht="27.75" customHeight="1" x14ac:dyDescent="0.35">
      <c r="A54" s="1">
        <v>52</v>
      </c>
      <c r="B54" s="5" t="s">
        <v>234</v>
      </c>
      <c r="C54" s="5" t="s">
        <v>235</v>
      </c>
      <c r="D54" s="5" t="s">
        <v>236</v>
      </c>
      <c r="E54" s="5" t="s">
        <v>14</v>
      </c>
      <c r="F54" s="5" t="s">
        <v>15</v>
      </c>
      <c r="G54" s="3" t="s">
        <v>1384</v>
      </c>
      <c r="H54" s="3">
        <v>304350116</v>
      </c>
      <c r="I54" s="33" t="s">
        <v>1385</v>
      </c>
      <c r="J54" s="37">
        <v>45897</v>
      </c>
      <c r="K54" s="37">
        <v>46627</v>
      </c>
      <c r="L54" s="3" t="s">
        <v>1386</v>
      </c>
      <c r="M54" s="6" t="str">
        <f ca="1">IF(K54&lt;TODAY(),"VENCIDO",IF(K54&gt;TODAY(),"VIGENTE"))</f>
        <v>VIGENTE</v>
      </c>
      <c r="N54" s="21"/>
    </row>
    <row r="55" spans="1:18" s="10" customFormat="1" ht="27.75" customHeight="1" x14ac:dyDescent="0.35">
      <c r="A55" s="2">
        <v>53</v>
      </c>
      <c r="B55" s="3" t="s">
        <v>1640</v>
      </c>
      <c r="C55" s="3" t="s">
        <v>220</v>
      </c>
      <c r="D55" s="3" t="s">
        <v>1650</v>
      </c>
      <c r="E55" s="3" t="s">
        <v>14</v>
      </c>
      <c r="F55" s="3" t="s">
        <v>15</v>
      </c>
      <c r="G55" s="66" t="s">
        <v>1637</v>
      </c>
      <c r="H55" s="84">
        <v>104620745</v>
      </c>
      <c r="I55" s="18" t="s">
        <v>1638</v>
      </c>
      <c r="J55" s="85">
        <v>46045</v>
      </c>
      <c r="K55" s="85">
        <v>46775</v>
      </c>
      <c r="L55" s="13" t="s">
        <v>1639</v>
      </c>
      <c r="M55" s="3" t="str">
        <f ca="1">IF(K55&lt;TODAY(),"VENCIDO",IF(K55&gt;TODAY(),"VIGENTE"))</f>
        <v>VIGENTE</v>
      </c>
    </row>
    <row r="56" spans="1:18" s="10" customFormat="1" ht="27.75" customHeight="1" x14ac:dyDescent="0.35">
      <c r="A56" s="1">
        <v>54</v>
      </c>
      <c r="B56" s="6" t="s">
        <v>248</v>
      </c>
      <c r="C56" s="6" t="s">
        <v>220</v>
      </c>
      <c r="D56" s="18" t="s">
        <v>1497</v>
      </c>
      <c r="E56" s="6" t="s">
        <v>14</v>
      </c>
      <c r="F56" s="6" t="s">
        <v>15</v>
      </c>
      <c r="G56" s="3" t="s">
        <v>568</v>
      </c>
      <c r="H56" s="36">
        <v>104620745</v>
      </c>
      <c r="I56" s="18" t="s">
        <v>1500</v>
      </c>
      <c r="J56" s="37">
        <v>45965</v>
      </c>
      <c r="K56" s="37">
        <v>46695</v>
      </c>
      <c r="L56" s="3" t="s">
        <v>1501</v>
      </c>
      <c r="M56" s="6" t="str">
        <f ca="1">IF(K56&lt;TODAY(),"VENCIDO",IF(K56&gt;TODAY(),"VIGENTE"))</f>
        <v>VIGENTE</v>
      </c>
    </row>
    <row r="57" spans="1:18" s="10" customFormat="1" ht="27.75" customHeight="1" x14ac:dyDescent="0.35">
      <c r="A57" s="2">
        <v>55</v>
      </c>
      <c r="B57" s="6" t="s">
        <v>250</v>
      </c>
      <c r="C57" s="6" t="s">
        <v>251</v>
      </c>
      <c r="D57" s="6" t="s">
        <v>252</v>
      </c>
      <c r="E57" s="6" t="s">
        <v>14</v>
      </c>
      <c r="F57" s="6" t="s">
        <v>15</v>
      </c>
      <c r="G57" s="3" t="s">
        <v>1484</v>
      </c>
      <c r="H57" s="36">
        <v>109290563</v>
      </c>
      <c r="I57" s="18" t="s">
        <v>1485</v>
      </c>
      <c r="J57" s="37">
        <v>45954</v>
      </c>
      <c r="K57" s="37">
        <v>46684</v>
      </c>
      <c r="L57" s="3" t="s">
        <v>1486</v>
      </c>
      <c r="M57" s="6" t="str">
        <f ca="1">IF(K57&lt;TODAY(),"VENCIDO",IF(K57&gt;TODAY(),"VIGENTE"))</f>
        <v>VIGENTE</v>
      </c>
    </row>
    <row r="58" spans="1:18" ht="27.75" customHeight="1" x14ac:dyDescent="0.35">
      <c r="A58" s="1">
        <v>56</v>
      </c>
      <c r="B58" s="5" t="s">
        <v>253</v>
      </c>
      <c r="C58" s="5" t="s">
        <v>254</v>
      </c>
      <c r="D58" s="3" t="s">
        <v>583</v>
      </c>
      <c r="E58" s="5" t="s">
        <v>14</v>
      </c>
      <c r="F58" s="5" t="s">
        <v>15</v>
      </c>
      <c r="G58" s="5" t="s">
        <v>1276</v>
      </c>
      <c r="H58" s="5">
        <v>402160037</v>
      </c>
      <c r="I58" s="28" t="s">
        <v>1277</v>
      </c>
      <c r="J58" s="4">
        <v>45842</v>
      </c>
      <c r="K58" s="4">
        <v>46572</v>
      </c>
      <c r="L58" s="5" t="s">
        <v>1278</v>
      </c>
      <c r="M58" s="6" t="str">
        <f ca="1">IF(K58&lt;TODAY(),"VENCIDO",IF(K58&gt;TODAY(),"VIGENTE"))</f>
        <v>VIGENTE</v>
      </c>
      <c r="N58" s="21"/>
    </row>
    <row r="59" spans="1:18" s="10" customFormat="1" ht="27.75" customHeight="1" x14ac:dyDescent="0.35">
      <c r="A59" s="2">
        <v>57</v>
      </c>
      <c r="B59" s="3" t="s">
        <v>1350</v>
      </c>
      <c r="C59" s="3" t="s">
        <v>1351</v>
      </c>
      <c r="D59" s="86" t="s">
        <v>1352</v>
      </c>
      <c r="E59" s="3" t="s">
        <v>14</v>
      </c>
      <c r="F59" s="3" t="s">
        <v>15</v>
      </c>
      <c r="G59" s="3" t="s">
        <v>1344</v>
      </c>
      <c r="H59" s="3">
        <v>114260244</v>
      </c>
      <c r="I59" s="18" t="s">
        <v>1345</v>
      </c>
      <c r="J59" s="37">
        <v>45880</v>
      </c>
      <c r="K59" s="37">
        <v>46610</v>
      </c>
      <c r="L59" s="3" t="s">
        <v>1346</v>
      </c>
      <c r="M59" s="6" t="str">
        <f ca="1">IF(K59&lt;TODAY(),"VENCIDO",IF(K59&gt;TODAY(),"VIGENTE"))</f>
        <v>VIGENTE</v>
      </c>
    </row>
    <row r="60" spans="1:18" ht="27.75" customHeight="1" x14ac:dyDescent="0.35">
      <c r="A60" s="1">
        <v>58</v>
      </c>
      <c r="B60" s="3" t="s">
        <v>1366</v>
      </c>
      <c r="C60" s="3" t="s">
        <v>1366</v>
      </c>
      <c r="D60" s="3" t="s">
        <v>1367</v>
      </c>
      <c r="E60" s="3" t="s">
        <v>18</v>
      </c>
      <c r="F60" s="3" t="s">
        <v>145</v>
      </c>
      <c r="G60" s="3" t="s">
        <v>1399</v>
      </c>
      <c r="H60" s="3">
        <v>117810912</v>
      </c>
      <c r="I60" s="18" t="s">
        <v>1400</v>
      </c>
      <c r="J60" s="37">
        <v>45905</v>
      </c>
      <c r="K60" s="37">
        <v>46635</v>
      </c>
      <c r="L60" s="3" t="s">
        <v>1401</v>
      </c>
      <c r="M60" s="3" t="str">
        <f ca="1">IF(K60&lt;TODAY(),"VENCIDO",IF(K60&gt;TODAY(),"VIGENTE"))</f>
        <v>VIGENTE</v>
      </c>
      <c r="N60" s="21"/>
    </row>
    <row r="61" spans="1:18" ht="27.75" customHeight="1" x14ac:dyDescent="0.35">
      <c r="A61" s="2">
        <v>59</v>
      </c>
      <c r="B61" s="6" t="s">
        <v>260</v>
      </c>
      <c r="C61" s="6" t="s">
        <v>261</v>
      </c>
      <c r="D61" s="3" t="s">
        <v>591</v>
      </c>
      <c r="E61" s="6" t="s">
        <v>14</v>
      </c>
      <c r="F61" s="6" t="s">
        <v>15</v>
      </c>
      <c r="G61" s="66" t="s">
        <v>1634</v>
      </c>
      <c r="H61" s="84">
        <v>111930631</v>
      </c>
      <c r="I61" s="18" t="s">
        <v>1635</v>
      </c>
      <c r="J61" s="85">
        <v>46045</v>
      </c>
      <c r="K61" s="85">
        <v>46775</v>
      </c>
      <c r="L61" s="13" t="s">
        <v>1636</v>
      </c>
      <c r="M61" s="6" t="str">
        <f ca="1">IF(K61&lt;TODAY(),"VENCIDO",IF(K61&gt;TODAY(),"VIGENTE"))</f>
        <v>VIGENTE</v>
      </c>
      <c r="N61" s="21"/>
    </row>
    <row r="62" spans="1:18" ht="27.75" customHeight="1" x14ac:dyDescent="0.35">
      <c r="A62" s="1">
        <v>60</v>
      </c>
      <c r="B62" s="5" t="s">
        <v>262</v>
      </c>
      <c r="C62" s="5" t="s">
        <v>26</v>
      </c>
      <c r="D62" s="5" t="s">
        <v>263</v>
      </c>
      <c r="E62" s="5" t="s">
        <v>14</v>
      </c>
      <c r="F62" s="5" t="s">
        <v>15</v>
      </c>
      <c r="G62" s="3" t="s">
        <v>265</v>
      </c>
      <c r="H62" s="3">
        <v>114210910</v>
      </c>
      <c r="I62" s="18" t="s">
        <v>838</v>
      </c>
      <c r="J62" s="12">
        <v>45769</v>
      </c>
      <c r="K62" s="12">
        <v>46499</v>
      </c>
      <c r="L62" s="3" t="s">
        <v>1117</v>
      </c>
      <c r="M62" s="6" t="str">
        <f ca="1">IF(K62&lt;TODAY(),"VENCIDO",IF(K62&gt;TODAY(),"VIGENTE"))</f>
        <v>VIGENTE</v>
      </c>
      <c r="N62" s="21"/>
    </row>
    <row r="63" spans="1:18" ht="27.75" customHeight="1" x14ac:dyDescent="0.35">
      <c r="A63" s="2">
        <v>61</v>
      </c>
      <c r="B63" s="5" t="s">
        <v>266</v>
      </c>
      <c r="C63" s="5" t="s">
        <v>26</v>
      </c>
      <c r="D63" s="5" t="s">
        <v>267</v>
      </c>
      <c r="E63" s="5" t="s">
        <v>14</v>
      </c>
      <c r="F63" s="5" t="s">
        <v>15</v>
      </c>
      <c r="G63" s="3" t="s">
        <v>1262</v>
      </c>
      <c r="H63" s="3" t="s">
        <v>1263</v>
      </c>
      <c r="I63" s="18" t="s">
        <v>1264</v>
      </c>
      <c r="J63" s="37" t="s">
        <v>1265</v>
      </c>
      <c r="K63" s="37" t="s">
        <v>1266</v>
      </c>
      <c r="L63" s="3" t="s">
        <v>1267</v>
      </c>
      <c r="M63" s="6" t="str">
        <f ca="1">IF(K63&lt;TODAY(),"VENCIDO",IF(K63&gt;TODAY(),"VIGENTE"))</f>
        <v>VIGENTE</v>
      </c>
      <c r="N63" s="21"/>
      <c r="O63" s="10"/>
      <c r="P63" s="10"/>
      <c r="Q63" s="10"/>
      <c r="R63" s="10"/>
    </row>
    <row r="64" spans="1:18" ht="27.75" customHeight="1" x14ac:dyDescent="0.35">
      <c r="A64" s="1">
        <v>62</v>
      </c>
      <c r="B64" s="6" t="s">
        <v>269</v>
      </c>
      <c r="C64" s="6" t="s">
        <v>26</v>
      </c>
      <c r="D64" s="6" t="s">
        <v>270</v>
      </c>
      <c r="E64" s="6" t="s">
        <v>14</v>
      </c>
      <c r="F64" s="6" t="s">
        <v>15</v>
      </c>
      <c r="G64" s="6" t="s">
        <v>272</v>
      </c>
      <c r="H64" s="6">
        <v>111280594</v>
      </c>
      <c r="I64" s="27" t="s">
        <v>1161</v>
      </c>
      <c r="J64" s="7">
        <v>45463</v>
      </c>
      <c r="K64" s="37">
        <v>46193</v>
      </c>
      <c r="L64" s="3" t="s">
        <v>1162</v>
      </c>
      <c r="M64" s="6" t="str">
        <f ca="1">IF(K64&lt;TODAY(),"VENCIDO",IF(K64&gt;TODAY(),"VIGENTE"))</f>
        <v>VIGENTE</v>
      </c>
      <c r="N64" s="21"/>
    </row>
    <row r="65" spans="1:15" ht="27.75" customHeight="1" x14ac:dyDescent="0.35">
      <c r="A65" s="2">
        <v>63</v>
      </c>
      <c r="B65" s="5" t="s">
        <v>256</v>
      </c>
      <c r="C65" s="5" t="s">
        <v>257</v>
      </c>
      <c r="D65" s="5" t="s">
        <v>258</v>
      </c>
      <c r="E65" s="5" t="s">
        <v>14</v>
      </c>
      <c r="F65" s="5" t="s">
        <v>15</v>
      </c>
      <c r="G65" s="3" t="s">
        <v>1176</v>
      </c>
      <c r="H65" s="3">
        <v>112020581</v>
      </c>
      <c r="I65" s="18" t="s">
        <v>1177</v>
      </c>
      <c r="J65" s="37">
        <v>45796</v>
      </c>
      <c r="K65" s="37">
        <v>46526</v>
      </c>
      <c r="L65" s="3" t="s">
        <v>1178</v>
      </c>
      <c r="M65" s="6" t="str">
        <f ca="1">IF(K65&lt;TODAY(),"VENCIDO",IF(K65&gt;TODAY(),"VIGENTE"))</f>
        <v>VIGENTE</v>
      </c>
      <c r="N65" s="21"/>
    </row>
    <row r="66" spans="1:15" ht="27.75" customHeight="1" x14ac:dyDescent="0.35">
      <c r="A66" s="1">
        <v>64</v>
      </c>
      <c r="B66" s="3" t="s">
        <v>1583</v>
      </c>
      <c r="C66" s="3" t="s">
        <v>1583</v>
      </c>
      <c r="D66" s="3" t="s">
        <v>1584</v>
      </c>
      <c r="E66" s="3" t="s">
        <v>14</v>
      </c>
      <c r="F66" s="3" t="s">
        <v>15</v>
      </c>
      <c r="G66" s="3" t="s">
        <v>1588</v>
      </c>
      <c r="H66" s="36">
        <v>604460753</v>
      </c>
      <c r="I66" s="18" t="s">
        <v>1589</v>
      </c>
      <c r="J66" s="37">
        <v>46009</v>
      </c>
      <c r="K66" s="37">
        <v>46739</v>
      </c>
      <c r="L66" s="3" t="s">
        <v>1590</v>
      </c>
      <c r="M66" s="3" t="str">
        <f ca="1">IF(K66&lt;TODAY(),"VENCIDO",IF(K66&gt;TODAY(),"VIGENTE"))</f>
        <v>VIGENTE</v>
      </c>
      <c r="N66" s="21"/>
    </row>
    <row r="67" spans="1:15" s="10" customFormat="1" ht="27.75" customHeight="1" x14ac:dyDescent="0.35">
      <c r="A67" s="2">
        <v>65</v>
      </c>
      <c r="B67" s="6" t="s">
        <v>277</v>
      </c>
      <c r="C67" s="6" t="s">
        <v>278</v>
      </c>
      <c r="D67" s="6" t="s">
        <v>1525</v>
      </c>
      <c r="E67" s="6" t="s">
        <v>14</v>
      </c>
      <c r="F67" s="6" t="s">
        <v>15</v>
      </c>
      <c r="G67" s="3" t="s">
        <v>279</v>
      </c>
      <c r="H67" s="3">
        <v>206140657</v>
      </c>
      <c r="I67" s="18" t="s">
        <v>1237</v>
      </c>
      <c r="J67" s="37">
        <v>45811</v>
      </c>
      <c r="K67" s="37">
        <v>46541</v>
      </c>
      <c r="L67" s="3" t="s">
        <v>1238</v>
      </c>
      <c r="M67" s="6" t="str">
        <f ca="1">IF(K67&lt;TODAY(),"VENCIDO",IF(K67&gt;TODAY(),"VIGENTE"))</f>
        <v>VIGENTE</v>
      </c>
    </row>
    <row r="68" spans="1:15" ht="27.75" customHeight="1" x14ac:dyDescent="0.35">
      <c r="A68" s="1">
        <v>66</v>
      </c>
      <c r="B68" s="6" t="s">
        <v>280</v>
      </c>
      <c r="C68" s="6" t="s">
        <v>280</v>
      </c>
      <c r="D68" s="6" t="s">
        <v>781</v>
      </c>
      <c r="E68" s="6" t="s">
        <v>14</v>
      </c>
      <c r="F68" s="6" t="s">
        <v>15</v>
      </c>
      <c r="G68" s="6" t="s">
        <v>599</v>
      </c>
      <c r="H68" s="6">
        <v>110160940</v>
      </c>
      <c r="I68" s="27" t="s">
        <v>1213</v>
      </c>
      <c r="J68" s="7">
        <v>45562</v>
      </c>
      <c r="K68" s="37">
        <v>46292</v>
      </c>
      <c r="L68" s="6" t="s">
        <v>1214</v>
      </c>
      <c r="M68" s="6" t="str">
        <f ca="1">IF(K68&lt;TODAY(),"VENCIDO",IF(K68&gt;TODAY(),"VIGENTE"))</f>
        <v>VIGENTE</v>
      </c>
      <c r="N68" s="21"/>
    </row>
    <row r="69" spans="1:15" ht="27.75" customHeight="1" x14ac:dyDescent="0.35">
      <c r="A69" s="2">
        <v>67</v>
      </c>
      <c r="B69" s="3" t="s">
        <v>636</v>
      </c>
      <c r="C69" s="3" t="s">
        <v>637</v>
      </c>
      <c r="D69" s="3" t="s">
        <v>462</v>
      </c>
      <c r="E69" s="3" t="s">
        <v>14</v>
      </c>
      <c r="F69" s="3" t="s">
        <v>15</v>
      </c>
      <c r="G69" s="3" t="s">
        <v>1516</v>
      </c>
      <c r="H69" s="36">
        <v>801300072</v>
      </c>
      <c r="I69" s="18" t="s">
        <v>1517</v>
      </c>
      <c r="J69" s="37">
        <v>45986</v>
      </c>
      <c r="K69" s="37">
        <v>46351</v>
      </c>
      <c r="L69" s="3" t="s">
        <v>1518</v>
      </c>
      <c r="M69" s="6" t="str">
        <f ca="1">IF(K69&lt;TODAY(),"VENCIDO",IF(K69&gt;TODAY(),"VIGENTE"))</f>
        <v>VIGENTE</v>
      </c>
      <c r="N69" s="21"/>
    </row>
    <row r="70" spans="1:15" ht="27.75" customHeight="1" x14ac:dyDescent="0.35">
      <c r="A70" s="1">
        <v>68</v>
      </c>
      <c r="B70" s="5" t="s">
        <v>1767</v>
      </c>
      <c r="C70" s="5" t="s">
        <v>283</v>
      </c>
      <c r="D70" s="5" t="s">
        <v>284</v>
      </c>
      <c r="E70" s="5" t="s">
        <v>14</v>
      </c>
      <c r="F70" s="5" t="s">
        <v>15</v>
      </c>
      <c r="G70" s="52" t="s">
        <v>1819</v>
      </c>
      <c r="H70" s="53">
        <v>112960395</v>
      </c>
      <c r="I70" s="54" t="s">
        <v>1820</v>
      </c>
      <c r="J70" s="55">
        <v>46163</v>
      </c>
      <c r="K70" s="55">
        <v>46894</v>
      </c>
      <c r="L70" s="52" t="s">
        <v>1821</v>
      </c>
      <c r="M70" s="6" t="str">
        <f ca="1">IF(K70&lt;TODAY(),"VENCIDO",IF(K70&gt;TODAY(),"VIGENTE"))</f>
        <v>VIGENTE</v>
      </c>
      <c r="N70" s="21"/>
    </row>
    <row r="71" spans="1:15" s="10" customFormat="1" ht="27.75" customHeight="1" x14ac:dyDescent="0.35">
      <c r="A71" s="2">
        <v>69</v>
      </c>
      <c r="B71" s="5" t="s">
        <v>686</v>
      </c>
      <c r="C71" s="5" t="s">
        <v>200</v>
      </c>
      <c r="D71" s="54" t="s">
        <v>1756</v>
      </c>
      <c r="E71" s="5" t="s">
        <v>14</v>
      </c>
      <c r="F71" s="5" t="s">
        <v>15</v>
      </c>
      <c r="G71" s="3" t="s">
        <v>704</v>
      </c>
      <c r="H71" s="3">
        <v>118040723</v>
      </c>
      <c r="I71" s="18" t="s">
        <v>1181</v>
      </c>
      <c r="J71" s="37">
        <v>45537</v>
      </c>
      <c r="K71" s="37">
        <v>46267</v>
      </c>
      <c r="L71" s="3" t="s">
        <v>1182</v>
      </c>
      <c r="M71" s="6" t="str">
        <f ca="1">IF(K71&lt;TODAY(),"VENCIDO",IF(K71&gt;TODAY(),"VIGENTE"))</f>
        <v>VIGENTE</v>
      </c>
    </row>
    <row r="72" spans="1:15" ht="35.5" customHeight="1" x14ac:dyDescent="0.35">
      <c r="A72" s="1">
        <v>70</v>
      </c>
      <c r="B72" s="5" t="s">
        <v>288</v>
      </c>
      <c r="C72" s="5" t="s">
        <v>289</v>
      </c>
      <c r="D72" s="5" t="s">
        <v>290</v>
      </c>
      <c r="E72" s="5" t="s">
        <v>14</v>
      </c>
      <c r="F72" s="5" t="s">
        <v>15</v>
      </c>
      <c r="G72" s="3" t="s">
        <v>1292</v>
      </c>
      <c r="H72" s="3">
        <v>207350071</v>
      </c>
      <c r="I72" s="18" t="s">
        <v>1293</v>
      </c>
      <c r="J72" s="37">
        <v>45723</v>
      </c>
      <c r="K72" s="37">
        <v>46453</v>
      </c>
      <c r="L72" s="3" t="s">
        <v>1294</v>
      </c>
      <c r="M72" s="6" t="str">
        <f ca="1">IF(K72&lt;TODAY(),"VENCIDO",IF(K72&gt;TODAY(),"VIGENTE"))</f>
        <v>VIGENTE</v>
      </c>
      <c r="N72" s="21"/>
    </row>
    <row r="73" spans="1:15" ht="27.75" customHeight="1" x14ac:dyDescent="0.35">
      <c r="A73" s="2">
        <v>71</v>
      </c>
      <c r="B73" s="5" t="s">
        <v>295</v>
      </c>
      <c r="C73" s="5" t="s">
        <v>296</v>
      </c>
      <c r="D73" s="3" t="s">
        <v>297</v>
      </c>
      <c r="E73" s="5" t="s">
        <v>14</v>
      </c>
      <c r="F73" s="5" t="s">
        <v>15</v>
      </c>
      <c r="G73" s="3" t="s">
        <v>1600</v>
      </c>
      <c r="H73" s="36">
        <v>107050106</v>
      </c>
      <c r="I73" s="18" t="s">
        <v>1601</v>
      </c>
      <c r="J73" s="37">
        <v>46010</v>
      </c>
      <c r="K73" s="37">
        <v>46740</v>
      </c>
      <c r="L73" s="3" t="s">
        <v>1602</v>
      </c>
      <c r="M73" s="6" t="str">
        <f ca="1">IF(K73&lt;TODAY(),"VENCIDO",IF(K73&gt;TODAY(),"VIGENTE"))</f>
        <v>VIGENTE</v>
      </c>
      <c r="N73" s="21"/>
      <c r="O73" s="12"/>
    </row>
    <row r="74" spans="1:15" s="10" customFormat="1" ht="27.75" customHeight="1" x14ac:dyDescent="0.35">
      <c r="A74" s="1">
        <v>72</v>
      </c>
      <c r="B74" s="3" t="s">
        <v>1353</v>
      </c>
      <c r="C74" s="3" t="s">
        <v>303</v>
      </c>
      <c r="D74" s="3" t="s">
        <v>1354</v>
      </c>
      <c r="E74" s="3" t="s">
        <v>14</v>
      </c>
      <c r="F74" s="3" t="s">
        <v>15</v>
      </c>
      <c r="G74" s="3" t="s">
        <v>634</v>
      </c>
      <c r="H74" s="3">
        <v>111650418</v>
      </c>
      <c r="I74" s="18" t="s">
        <v>1355</v>
      </c>
      <c r="J74" s="37">
        <v>45881</v>
      </c>
      <c r="K74" s="37">
        <v>46611</v>
      </c>
      <c r="L74" s="3" t="s">
        <v>1356</v>
      </c>
      <c r="M74" s="6" t="str">
        <f ca="1">IF(K74&lt;TODAY(),"VENCIDO",IF(K74&gt;TODAY(),"VIGENTE"))</f>
        <v>VIGENTE</v>
      </c>
    </row>
    <row r="75" spans="1:15" ht="34.5" customHeight="1" x14ac:dyDescent="0.35">
      <c r="A75" s="2">
        <v>73</v>
      </c>
      <c r="B75" s="3" t="s">
        <v>784</v>
      </c>
      <c r="C75" s="3" t="s">
        <v>303</v>
      </c>
      <c r="D75" s="3" t="s">
        <v>785</v>
      </c>
      <c r="E75" s="3" t="s">
        <v>14</v>
      </c>
      <c r="F75" s="3" t="s">
        <v>15</v>
      </c>
      <c r="G75" s="3" t="s">
        <v>786</v>
      </c>
      <c r="H75" s="3">
        <v>111230399</v>
      </c>
      <c r="I75" s="18" t="s">
        <v>1215</v>
      </c>
      <c r="J75" s="37">
        <v>45566</v>
      </c>
      <c r="K75" s="37">
        <v>46296</v>
      </c>
      <c r="L75" s="3" t="s">
        <v>1216</v>
      </c>
      <c r="M75" s="6" t="str">
        <f ca="1">IF(K75&lt;TODAY(),"VENCIDO",IF(K75&gt;TODAY(),"VIGENTE"))</f>
        <v>VIGENTE</v>
      </c>
      <c r="N75" s="21"/>
    </row>
    <row r="76" spans="1:15" ht="27.75" customHeight="1" x14ac:dyDescent="0.35">
      <c r="A76" s="1">
        <v>74</v>
      </c>
      <c r="B76" s="3" t="s">
        <v>1488</v>
      </c>
      <c r="C76" s="3" t="s">
        <v>1489</v>
      </c>
      <c r="D76" s="3" t="s">
        <v>1490</v>
      </c>
      <c r="E76" s="3" t="s">
        <v>14</v>
      </c>
      <c r="F76" s="3" t="s">
        <v>15</v>
      </c>
      <c r="G76" s="3" t="s">
        <v>1494</v>
      </c>
      <c r="H76" s="36">
        <v>109760466</v>
      </c>
      <c r="I76" s="18" t="s">
        <v>1495</v>
      </c>
      <c r="J76" s="37">
        <v>45965</v>
      </c>
      <c r="K76" s="37">
        <v>46695</v>
      </c>
      <c r="L76" s="3" t="s">
        <v>1496</v>
      </c>
      <c r="M76" s="3" t="str">
        <f ca="1">IF(K76&lt;TODAY(),"VENCIDO",IF(K76&gt;TODAY(),"VIGENTE"))</f>
        <v>VIGENTE</v>
      </c>
      <c r="N76" s="21"/>
    </row>
    <row r="77" spans="1:15" ht="120" customHeight="1" x14ac:dyDescent="0.35">
      <c r="A77" s="2">
        <v>75</v>
      </c>
      <c r="B77" s="3" t="s">
        <v>1406</v>
      </c>
      <c r="C77" s="3" t="s">
        <v>1407</v>
      </c>
      <c r="D77" s="3" t="s">
        <v>1413</v>
      </c>
      <c r="E77" s="3" t="s">
        <v>14</v>
      </c>
      <c r="F77" s="3" t="s">
        <v>15</v>
      </c>
      <c r="G77" s="3" t="s">
        <v>1407</v>
      </c>
      <c r="H77" s="3">
        <v>108710958</v>
      </c>
      <c r="I77" s="18" t="s">
        <v>1408</v>
      </c>
      <c r="J77" s="37">
        <v>45916</v>
      </c>
      <c r="K77" s="37">
        <v>46646</v>
      </c>
      <c r="L77" s="3" t="s">
        <v>1409</v>
      </c>
      <c r="M77" s="3" t="str">
        <f ca="1">IF(K77&lt;TODAY(),"VENCIDO",IF(K77&gt;TODAY(),"VIGENTE"))</f>
        <v>VIGENTE</v>
      </c>
      <c r="N77" s="21"/>
    </row>
    <row r="78" spans="1:15" ht="27.75" customHeight="1" x14ac:dyDescent="0.35">
      <c r="A78" s="1">
        <v>76</v>
      </c>
      <c r="B78" s="52" t="s">
        <v>1725</v>
      </c>
      <c r="C78" s="52" t="s">
        <v>1726</v>
      </c>
      <c r="D78" s="54" t="s">
        <v>1723</v>
      </c>
      <c r="E78" s="3" t="s">
        <v>14</v>
      </c>
      <c r="F78" s="3" t="s">
        <v>15</v>
      </c>
      <c r="G78" s="52" t="s">
        <v>1717</v>
      </c>
      <c r="H78" s="53">
        <v>116060855</v>
      </c>
      <c r="I78" s="54" t="s">
        <v>1718</v>
      </c>
      <c r="J78" s="55">
        <v>46086</v>
      </c>
      <c r="K78" s="55">
        <v>46817</v>
      </c>
      <c r="L78" s="52" t="s">
        <v>1719</v>
      </c>
      <c r="M78" s="3" t="str">
        <f ca="1">IF(K78&lt;TODAY(),"VENCIDO",IF(K78&gt;TODAY(),"VIGENTE"))</f>
        <v>VIGENTE</v>
      </c>
      <c r="N78" s="21"/>
    </row>
    <row r="79" spans="1:15" ht="27.75" customHeight="1" x14ac:dyDescent="0.35">
      <c r="A79" s="2">
        <v>77</v>
      </c>
      <c r="B79" s="6" t="s">
        <v>320</v>
      </c>
      <c r="C79" s="6" t="s">
        <v>320</v>
      </c>
      <c r="D79" s="3" t="s">
        <v>321</v>
      </c>
      <c r="E79" s="6" t="s">
        <v>23</v>
      </c>
      <c r="F79" s="6" t="s">
        <v>95</v>
      </c>
      <c r="G79" s="3" t="s">
        <v>1309</v>
      </c>
      <c r="H79" s="3">
        <v>118480356</v>
      </c>
      <c r="I79" s="18" t="s">
        <v>1310</v>
      </c>
      <c r="J79" s="37">
        <v>45860</v>
      </c>
      <c r="K79" s="37" t="s">
        <v>1311</v>
      </c>
      <c r="L79" s="13" t="s">
        <v>1312</v>
      </c>
      <c r="M79" s="6" t="str">
        <f ca="1">IF(K79&lt;TODAY(),"VENCIDO",IF(K79&gt;TODAY(),"VIGENTE"))</f>
        <v>VIGENTE</v>
      </c>
      <c r="N79" s="21"/>
    </row>
    <row r="80" spans="1:15" ht="27.75" customHeight="1" x14ac:dyDescent="0.35">
      <c r="A80" s="1">
        <v>78</v>
      </c>
      <c r="B80" s="5" t="s">
        <v>324</v>
      </c>
      <c r="C80" s="5" t="s">
        <v>322</v>
      </c>
      <c r="D80" s="5" t="s">
        <v>325</v>
      </c>
      <c r="E80" s="5" t="s">
        <v>14</v>
      </c>
      <c r="F80" s="5" t="s">
        <v>15</v>
      </c>
      <c r="G80" s="3" t="s">
        <v>1591</v>
      </c>
      <c r="H80" s="36" t="s">
        <v>1592</v>
      </c>
      <c r="I80" s="18" t="s">
        <v>1593</v>
      </c>
      <c r="J80" s="37" t="s">
        <v>1594</v>
      </c>
      <c r="K80" s="37" t="s">
        <v>1595</v>
      </c>
      <c r="L80" s="3" t="s">
        <v>1596</v>
      </c>
      <c r="M80" s="6" t="str">
        <f ca="1">IF(K80&lt;TODAY(),"VENCIDO",IF(K80&gt;TODAY(),"VIGENTE"))</f>
        <v>VIGENTE</v>
      </c>
      <c r="N80" s="21"/>
    </row>
    <row r="81" spans="1:14" ht="45" customHeight="1" x14ac:dyDescent="0.35">
      <c r="A81" s="2">
        <v>79</v>
      </c>
      <c r="B81" s="5" t="s">
        <v>326</v>
      </c>
      <c r="C81" s="5" t="s">
        <v>322</v>
      </c>
      <c r="D81" s="5" t="s">
        <v>327</v>
      </c>
      <c r="E81" s="5" t="s">
        <v>14</v>
      </c>
      <c r="F81" s="5" t="s">
        <v>15</v>
      </c>
      <c r="G81" s="3" t="s">
        <v>1027</v>
      </c>
      <c r="H81" s="3">
        <v>604680006</v>
      </c>
      <c r="I81" s="18" t="s">
        <v>1165</v>
      </c>
      <c r="J81" s="37">
        <v>45790</v>
      </c>
      <c r="K81" s="37">
        <v>46520</v>
      </c>
      <c r="L81" s="3" t="s">
        <v>1166</v>
      </c>
      <c r="M81" s="6" t="str">
        <f ca="1">IF(K81&lt;TODAY(),"VENCIDO",IF(K81&gt;TODAY(),"VIGENTE"))</f>
        <v>VIGENTE</v>
      </c>
      <c r="N81" s="21"/>
    </row>
    <row r="82" spans="1:14" ht="68.150000000000006" customHeight="1" x14ac:dyDescent="0.35">
      <c r="A82" s="1">
        <v>80</v>
      </c>
      <c r="B82" s="6" t="s">
        <v>328</v>
      </c>
      <c r="C82" s="6" t="s">
        <v>322</v>
      </c>
      <c r="D82" s="6" t="s">
        <v>329</v>
      </c>
      <c r="E82" s="6" t="s">
        <v>14</v>
      </c>
      <c r="F82" s="6" t="s">
        <v>15</v>
      </c>
      <c r="G82" s="3" t="s">
        <v>1434</v>
      </c>
      <c r="H82" s="36" t="s">
        <v>1435</v>
      </c>
      <c r="I82" s="18" t="s">
        <v>1436</v>
      </c>
      <c r="J82" s="37" t="s">
        <v>1437</v>
      </c>
      <c r="K82" s="37" t="s">
        <v>1438</v>
      </c>
      <c r="L82" s="3" t="s">
        <v>1439</v>
      </c>
      <c r="M82" s="6" t="str">
        <f ca="1">IF(K82&lt;TODAY(),"VENCIDO",IF(K82&gt;TODAY(),"VIGENTE"))</f>
        <v>VIGENTE</v>
      </c>
      <c r="N82" s="21"/>
    </row>
    <row r="83" spans="1:14" ht="27.75" customHeight="1" x14ac:dyDescent="0.35">
      <c r="A83" s="2">
        <v>81</v>
      </c>
      <c r="B83" s="5" t="s">
        <v>330</v>
      </c>
      <c r="C83" s="5" t="s">
        <v>331</v>
      </c>
      <c r="D83" s="5" t="s">
        <v>332</v>
      </c>
      <c r="E83" s="5" t="s">
        <v>23</v>
      </c>
      <c r="F83" s="5" t="s">
        <v>318</v>
      </c>
      <c r="G83" s="3" t="s">
        <v>1505</v>
      </c>
      <c r="H83" s="36">
        <v>205640047</v>
      </c>
      <c r="I83" s="18" t="s">
        <v>1506</v>
      </c>
      <c r="J83" s="37">
        <v>45967</v>
      </c>
      <c r="K83" s="37">
        <v>46697</v>
      </c>
      <c r="L83" s="3" t="s">
        <v>1507</v>
      </c>
      <c r="M83" s="6" t="str">
        <f ca="1">IF(K83&lt;TODAY(),"VENCIDO",IF(K83&gt;TODAY(),"VIGENTE"))</f>
        <v>VIGENTE</v>
      </c>
      <c r="N83" s="21"/>
    </row>
    <row r="84" spans="1:14" ht="27.75" customHeight="1" x14ac:dyDescent="0.35">
      <c r="A84" s="1">
        <v>82</v>
      </c>
      <c r="B84" s="6" t="s">
        <v>333</v>
      </c>
      <c r="C84" s="6" t="s">
        <v>334</v>
      </c>
      <c r="D84" s="6" t="s">
        <v>335</v>
      </c>
      <c r="E84" s="6" t="s">
        <v>14</v>
      </c>
      <c r="F84" s="6" t="s">
        <v>122</v>
      </c>
      <c r="G84" s="3" t="s">
        <v>1340</v>
      </c>
      <c r="H84" s="3">
        <v>800740308</v>
      </c>
      <c r="I84" s="18" t="s">
        <v>1341</v>
      </c>
      <c r="J84" s="37">
        <v>45877</v>
      </c>
      <c r="K84" s="37">
        <v>46607</v>
      </c>
      <c r="L84" s="3" t="s">
        <v>1342</v>
      </c>
      <c r="M84" s="6" t="str">
        <f ca="1">IF(K84&lt;TODAY(),"VENCIDO",IF(K84&gt;TODAY(),"VIGENTE"))</f>
        <v>VIGENTE</v>
      </c>
      <c r="N84" s="21"/>
    </row>
    <row r="85" spans="1:14" ht="27.75" customHeight="1" x14ac:dyDescent="0.35">
      <c r="A85" s="2">
        <v>83</v>
      </c>
      <c r="B85" s="5" t="s">
        <v>337</v>
      </c>
      <c r="C85" s="5" t="s">
        <v>334</v>
      </c>
      <c r="D85" s="5" t="s">
        <v>338</v>
      </c>
      <c r="E85" s="5" t="s">
        <v>14</v>
      </c>
      <c r="F85" s="5" t="s">
        <v>15</v>
      </c>
      <c r="G85" s="3" t="s">
        <v>578</v>
      </c>
      <c r="H85" s="3">
        <v>115200929</v>
      </c>
      <c r="I85" s="18" t="s">
        <v>1174</v>
      </c>
      <c r="J85" s="37">
        <v>45482</v>
      </c>
      <c r="K85" s="37">
        <v>46212</v>
      </c>
      <c r="L85" s="3" t="s">
        <v>1175</v>
      </c>
      <c r="M85" s="6" t="str">
        <f ca="1">IF(K85&lt;TODAY(),"VENCIDO",IF(K85&gt;TODAY(),"VIGENTE"))</f>
        <v>VIGENTE</v>
      </c>
      <c r="N85" s="21"/>
    </row>
    <row r="86" spans="1:14" ht="27.75" customHeight="1" x14ac:dyDescent="0.35">
      <c r="A86" s="1">
        <v>84</v>
      </c>
      <c r="B86" s="6" t="s">
        <v>341</v>
      </c>
      <c r="C86" s="6" t="s">
        <v>342</v>
      </c>
      <c r="D86" s="6" t="s">
        <v>343</v>
      </c>
      <c r="E86" s="6" t="s">
        <v>14</v>
      </c>
      <c r="F86" s="6" t="s">
        <v>15</v>
      </c>
      <c r="G86" s="3" t="s">
        <v>1521</v>
      </c>
      <c r="H86" s="36">
        <v>117000281303</v>
      </c>
      <c r="I86" s="18" t="s">
        <v>1522</v>
      </c>
      <c r="J86" s="37">
        <v>45987</v>
      </c>
      <c r="K86" s="37">
        <v>46717</v>
      </c>
      <c r="L86" s="3" t="s">
        <v>1523</v>
      </c>
      <c r="M86" s="6" t="str">
        <f ca="1">IF(K86&lt;TODAY(),"VENCIDO",IF(K86&gt;TODAY(),"VIGENTE"))</f>
        <v>VIGENTE</v>
      </c>
      <c r="N86" s="21"/>
    </row>
    <row r="87" spans="1:14" ht="27.75" customHeight="1" x14ac:dyDescent="0.35">
      <c r="A87" s="2">
        <v>85</v>
      </c>
      <c r="B87" s="5" t="s">
        <v>1209</v>
      </c>
      <c r="C87" s="5" t="s">
        <v>342</v>
      </c>
      <c r="D87" s="5" t="s">
        <v>345</v>
      </c>
      <c r="E87" s="5" t="s">
        <v>14</v>
      </c>
      <c r="F87" s="5" t="s">
        <v>15</v>
      </c>
      <c r="G87" s="3" t="s">
        <v>1429</v>
      </c>
      <c r="H87" s="36">
        <v>117000281303</v>
      </c>
      <c r="I87" s="18" t="s">
        <v>1430</v>
      </c>
      <c r="J87" s="37">
        <v>45929</v>
      </c>
      <c r="K87" s="37">
        <v>46659</v>
      </c>
      <c r="L87" s="3" t="s">
        <v>1431</v>
      </c>
      <c r="M87" s="6" t="str">
        <f ca="1">IF(K87&lt;TODAY(),"VENCIDO",IF(K87&gt;TODAY(),"VIGENTE"))</f>
        <v>VIGENTE</v>
      </c>
      <c r="N87" s="21"/>
    </row>
    <row r="88" spans="1:14" ht="27.75" customHeight="1" x14ac:dyDescent="0.35">
      <c r="A88" s="1">
        <v>86</v>
      </c>
      <c r="B88" s="3" t="s">
        <v>1286</v>
      </c>
      <c r="C88" s="3" t="s">
        <v>342</v>
      </c>
      <c r="D88" s="3" t="s">
        <v>1285</v>
      </c>
      <c r="E88" s="3" t="s">
        <v>14</v>
      </c>
      <c r="F88" s="3" t="s">
        <v>15</v>
      </c>
      <c r="G88" s="3" t="s">
        <v>1280</v>
      </c>
      <c r="H88" s="3">
        <v>304600886</v>
      </c>
      <c r="I88" s="18" t="s">
        <v>1281</v>
      </c>
      <c r="J88" s="37">
        <v>45856</v>
      </c>
      <c r="K88" s="37">
        <v>46586</v>
      </c>
      <c r="L88" s="3" t="s">
        <v>1282</v>
      </c>
      <c r="M88" s="6" t="str">
        <f ca="1">IF(K88&lt;TODAY(),"VENCIDO",IF(K88&gt;TODAY(),"VIGENTE"))</f>
        <v>VIGENTE</v>
      </c>
      <c r="N88" s="21"/>
    </row>
    <row r="89" spans="1:14" ht="44.5" customHeight="1" x14ac:dyDescent="0.35">
      <c r="A89" s="2">
        <v>87</v>
      </c>
      <c r="B89" s="6" t="s">
        <v>346</v>
      </c>
      <c r="C89" s="6" t="s">
        <v>342</v>
      </c>
      <c r="D89" s="6" t="s">
        <v>347</v>
      </c>
      <c r="E89" s="6" t="s">
        <v>14</v>
      </c>
      <c r="F89" s="6" t="s">
        <v>91</v>
      </c>
      <c r="G89" s="3" t="s">
        <v>1054</v>
      </c>
      <c r="H89" s="66">
        <v>117630709</v>
      </c>
      <c r="I89" s="18" t="s">
        <v>1055</v>
      </c>
      <c r="J89" s="12">
        <v>45741</v>
      </c>
      <c r="K89" s="12">
        <v>46471</v>
      </c>
      <c r="L89" s="12" t="s">
        <v>1053</v>
      </c>
      <c r="M89" s="6" t="str">
        <f ca="1">IF(K89&lt;TODAY(),"VENCIDO",IF(K89&gt;TODAY(),"VIGENTE"))</f>
        <v>VIGENTE</v>
      </c>
      <c r="N89" s="21"/>
    </row>
    <row r="90" spans="1:14" ht="47.5" customHeight="1" x14ac:dyDescent="0.35">
      <c r="A90" s="1">
        <v>88</v>
      </c>
      <c r="B90" s="5" t="s">
        <v>586</v>
      </c>
      <c r="C90" s="5" t="s">
        <v>342</v>
      </c>
      <c r="D90" s="3" t="s">
        <v>587</v>
      </c>
      <c r="E90" s="5" t="s">
        <v>14</v>
      </c>
      <c r="F90" s="5" t="s">
        <v>15</v>
      </c>
      <c r="G90" s="38" t="s">
        <v>1167</v>
      </c>
      <c r="H90" s="3">
        <v>107900710</v>
      </c>
      <c r="I90" s="18" t="s">
        <v>1168</v>
      </c>
      <c r="J90" s="37">
        <v>45790</v>
      </c>
      <c r="K90" s="37">
        <v>46520</v>
      </c>
      <c r="L90" s="13" t="s">
        <v>1169</v>
      </c>
      <c r="M90" s="6" t="str">
        <f ca="1">IF(K90&lt;TODAY(),"VENCIDO",IF(K90&gt;TODAY(),"VIGENTE"))</f>
        <v>VIGENTE</v>
      </c>
      <c r="N90" s="21"/>
    </row>
    <row r="91" spans="1:14" s="10" customFormat="1" ht="45.65" customHeight="1" x14ac:dyDescent="0.35">
      <c r="A91" s="2">
        <v>89</v>
      </c>
      <c r="B91" s="6" t="s">
        <v>348</v>
      </c>
      <c r="C91" s="6" t="s">
        <v>342</v>
      </c>
      <c r="D91" s="6" t="s">
        <v>349</v>
      </c>
      <c r="E91" s="6" t="s">
        <v>14</v>
      </c>
      <c r="F91" s="6" t="s">
        <v>122</v>
      </c>
      <c r="G91" s="3" t="s">
        <v>724</v>
      </c>
      <c r="H91" s="3">
        <v>110550006</v>
      </c>
      <c r="I91" s="18" t="s">
        <v>1207</v>
      </c>
      <c r="J91" s="37">
        <v>45546</v>
      </c>
      <c r="K91" s="37">
        <v>46276</v>
      </c>
      <c r="L91" s="3" t="s">
        <v>1208</v>
      </c>
      <c r="M91" s="6" t="str">
        <f ca="1">IF(K91&lt;TODAY(),"VENCIDO",IF(K91&gt;TODAY(),"VIGENTE"))</f>
        <v>VIGENTE</v>
      </c>
    </row>
    <row r="92" spans="1:14" s="10" customFormat="1" ht="72.650000000000006" customHeight="1" x14ac:dyDescent="0.35">
      <c r="A92" s="1">
        <v>90</v>
      </c>
      <c r="B92" s="5" t="s">
        <v>350</v>
      </c>
      <c r="C92" s="5" t="s">
        <v>351</v>
      </c>
      <c r="D92" s="5" t="s">
        <v>1809</v>
      </c>
      <c r="E92" s="5" t="s">
        <v>14</v>
      </c>
      <c r="F92" s="5" t="s">
        <v>15</v>
      </c>
      <c r="G92" s="52" t="s">
        <v>1803</v>
      </c>
      <c r="H92" s="52">
        <v>206090310</v>
      </c>
      <c r="I92" s="54" t="s">
        <v>1804</v>
      </c>
      <c r="J92" s="55">
        <v>46146</v>
      </c>
      <c r="K92" s="55">
        <v>46877</v>
      </c>
      <c r="L92" s="52" t="s">
        <v>1805</v>
      </c>
      <c r="M92" s="6" t="str">
        <f ca="1">IF(K92&lt;TODAY(),"VENCIDO",IF(K92&gt;TODAY(),"VIGENTE"))</f>
        <v>VIGENTE</v>
      </c>
    </row>
    <row r="93" spans="1:14" s="10" customFormat="1" ht="46.5" customHeight="1" x14ac:dyDescent="0.35">
      <c r="A93" s="2">
        <v>91</v>
      </c>
      <c r="B93" s="6" t="s">
        <v>357</v>
      </c>
      <c r="C93" s="6" t="s">
        <v>26</v>
      </c>
      <c r="D93" s="6" t="s">
        <v>358</v>
      </c>
      <c r="E93" s="6" t="s">
        <v>14</v>
      </c>
      <c r="F93" s="6" t="s">
        <v>15</v>
      </c>
      <c r="G93" s="52" t="s">
        <v>1855</v>
      </c>
      <c r="H93" s="53">
        <v>114310566</v>
      </c>
      <c r="I93" s="54" t="s">
        <v>1856</v>
      </c>
      <c r="J93" s="55" t="s">
        <v>1857</v>
      </c>
      <c r="K93" s="55" t="s">
        <v>1858</v>
      </c>
      <c r="L93" s="52" t="s">
        <v>1859</v>
      </c>
      <c r="M93" s="6" t="str">
        <f ca="1">IF(K93&lt;TODAY(),"VENCIDO",IF(K93&gt;TODAY(),"VIGENTE"))</f>
        <v>VIGENTE</v>
      </c>
    </row>
    <row r="94" spans="1:14" s="10" customFormat="1" ht="27.75" customHeight="1" x14ac:dyDescent="0.35">
      <c r="A94" s="1">
        <v>92</v>
      </c>
      <c r="B94" s="5" t="s">
        <v>360</v>
      </c>
      <c r="C94" s="5" t="s">
        <v>26</v>
      </c>
      <c r="D94" s="5" t="s">
        <v>595</v>
      </c>
      <c r="E94" s="5" t="s">
        <v>14</v>
      </c>
      <c r="F94" s="5" t="s">
        <v>15</v>
      </c>
      <c r="G94" s="3" t="s">
        <v>1462</v>
      </c>
      <c r="H94" s="36">
        <v>603300242</v>
      </c>
      <c r="I94" s="18" t="s">
        <v>1463</v>
      </c>
      <c r="J94" s="37">
        <v>45945</v>
      </c>
      <c r="K94" s="37">
        <v>46675</v>
      </c>
      <c r="L94" s="3" t="s">
        <v>1464</v>
      </c>
      <c r="M94" s="6" t="str">
        <f ca="1">IF(K94&lt;TODAY(),"VENCIDO",IF(K94&gt;TODAY(),"VIGENTE"))</f>
        <v>VIGENTE</v>
      </c>
    </row>
    <row r="95" spans="1:14" ht="27.75" customHeight="1" x14ac:dyDescent="0.35">
      <c r="A95" s="2">
        <v>93</v>
      </c>
      <c r="B95" s="5" t="s">
        <v>362</v>
      </c>
      <c r="C95" s="5" t="s">
        <v>150</v>
      </c>
      <c r="D95" s="5" t="s">
        <v>363</v>
      </c>
      <c r="E95" s="5" t="s">
        <v>14</v>
      </c>
      <c r="F95" s="5" t="s">
        <v>15</v>
      </c>
      <c r="G95" s="3" t="s">
        <v>1186</v>
      </c>
      <c r="H95" s="3" t="s">
        <v>1187</v>
      </c>
      <c r="I95" s="18" t="s">
        <v>1188</v>
      </c>
      <c r="J95" s="37" t="s">
        <v>1189</v>
      </c>
      <c r="K95" s="37" t="s">
        <v>1190</v>
      </c>
      <c r="L95" s="13" t="s">
        <v>1191</v>
      </c>
      <c r="M95" s="6" t="str">
        <f ca="1">IF(K95&lt;TODAY(),"VENCIDO",IF(K95&gt;TODAY(),"VIGENTE"))</f>
        <v>VIGENTE</v>
      </c>
      <c r="N95" s="21"/>
    </row>
    <row r="96" spans="1:14" ht="66" customHeight="1" x14ac:dyDescent="0.35">
      <c r="A96" s="1">
        <v>94</v>
      </c>
      <c r="B96" s="6" t="s">
        <v>366</v>
      </c>
      <c r="C96" s="6" t="s">
        <v>26</v>
      </c>
      <c r="D96" s="6" t="s">
        <v>367</v>
      </c>
      <c r="E96" s="6" t="s">
        <v>14</v>
      </c>
      <c r="F96" s="6" t="s">
        <v>15</v>
      </c>
      <c r="G96" s="3" t="s">
        <v>1333</v>
      </c>
      <c r="H96" s="3" t="s">
        <v>1334</v>
      </c>
      <c r="I96" s="18" t="s">
        <v>1335</v>
      </c>
      <c r="J96" s="37" t="s">
        <v>1336</v>
      </c>
      <c r="K96" s="37" t="s">
        <v>1337</v>
      </c>
      <c r="L96" s="3" t="s">
        <v>1338</v>
      </c>
      <c r="M96" s="6" t="str">
        <f ca="1">IF(K96&lt;TODAY(),"VENCIDO",IF(K96&gt;TODAY(),"VIGENTE"))</f>
        <v>VIGENTE</v>
      </c>
      <c r="N96" s="21"/>
    </row>
    <row r="97" spans="1:14" ht="27.75" customHeight="1" x14ac:dyDescent="0.35">
      <c r="A97" s="2">
        <v>95</v>
      </c>
      <c r="B97" s="5" t="s">
        <v>369</v>
      </c>
      <c r="C97" s="5" t="s">
        <v>26</v>
      </c>
      <c r="D97" s="5" t="s">
        <v>370</v>
      </c>
      <c r="E97" s="5" t="s">
        <v>14</v>
      </c>
      <c r="F97" s="5" t="s">
        <v>15</v>
      </c>
      <c r="G97" s="3" t="s">
        <v>1575</v>
      </c>
      <c r="H97" s="36" t="s">
        <v>1576</v>
      </c>
      <c r="I97" s="18" t="s">
        <v>1577</v>
      </c>
      <c r="J97" s="37" t="s">
        <v>1578</v>
      </c>
      <c r="K97" s="37" t="s">
        <v>1579</v>
      </c>
      <c r="L97" s="3" t="s">
        <v>1580</v>
      </c>
      <c r="M97" s="6" t="str">
        <f ca="1">IF(K97&lt;TODAY(),"VENCIDO",IF(K97&gt;TODAY(),"VIGENTE"))</f>
        <v>VIGENTE</v>
      </c>
      <c r="N97" s="21"/>
    </row>
    <row r="98" spans="1:14" ht="27.75" customHeight="1" x14ac:dyDescent="0.35">
      <c r="A98" s="1">
        <v>96</v>
      </c>
      <c r="B98" s="6" t="s">
        <v>371</v>
      </c>
      <c r="C98" s="6" t="s">
        <v>26</v>
      </c>
      <c r="D98" s="3" t="s">
        <v>372</v>
      </c>
      <c r="E98" s="6" t="s">
        <v>14</v>
      </c>
      <c r="F98" s="6" t="s">
        <v>15</v>
      </c>
      <c r="G98" s="3"/>
      <c r="H98" s="36"/>
      <c r="I98" s="18"/>
      <c r="J98" s="37"/>
      <c r="K98" s="37"/>
      <c r="L98" s="3"/>
      <c r="M98" s="6"/>
      <c r="N98" s="21"/>
    </row>
    <row r="99" spans="1:14" ht="27.75" customHeight="1" x14ac:dyDescent="0.35">
      <c r="A99" s="2">
        <v>97</v>
      </c>
      <c r="B99" s="6" t="s">
        <v>373</v>
      </c>
      <c r="C99" s="6" t="s">
        <v>26</v>
      </c>
      <c r="D99" s="6" t="s">
        <v>374</v>
      </c>
      <c r="E99" s="6" t="s">
        <v>14</v>
      </c>
      <c r="F99" s="6" t="s">
        <v>122</v>
      </c>
      <c r="G99" s="3" t="s">
        <v>1183</v>
      </c>
      <c r="H99" s="3" t="s">
        <v>1184</v>
      </c>
      <c r="I99" s="18" t="s">
        <v>1185</v>
      </c>
      <c r="J99" s="7" t="s">
        <v>1530</v>
      </c>
      <c r="K99" s="37" t="s">
        <v>1531</v>
      </c>
      <c r="L99" s="13" t="s">
        <v>1532</v>
      </c>
      <c r="M99" s="6" t="str">
        <f ca="1">IF(K99&lt;TODAY(),"VENCIDO",IF(K99&gt;TODAY(),"VIGENTE"))</f>
        <v>VIGENTE</v>
      </c>
      <c r="N99" s="21"/>
    </row>
    <row r="100" spans="1:14" ht="73.5" customHeight="1" x14ac:dyDescent="0.35">
      <c r="A100" s="1">
        <v>98</v>
      </c>
      <c r="B100" s="5" t="s">
        <v>375</v>
      </c>
      <c r="C100" s="5" t="s">
        <v>26</v>
      </c>
      <c r="D100" s="5" t="s">
        <v>376</v>
      </c>
      <c r="E100" s="5" t="s">
        <v>14</v>
      </c>
      <c r="F100" s="5" t="s">
        <v>15</v>
      </c>
      <c r="G100" s="3" t="s">
        <v>1360</v>
      </c>
      <c r="H100" s="48" t="s">
        <v>1361</v>
      </c>
      <c r="I100" s="49" t="s">
        <v>1362</v>
      </c>
      <c r="J100" s="37" t="s">
        <v>1363</v>
      </c>
      <c r="K100" s="37" t="s">
        <v>1364</v>
      </c>
      <c r="L100" s="13" t="s">
        <v>1365</v>
      </c>
      <c r="M100" s="6" t="str">
        <f ca="1">IF(K100&lt;TODAY(),"VENCIDO",IF(K100&gt;TODAY(),"VIGENTE"))</f>
        <v>VIGENTE</v>
      </c>
      <c r="N100" s="21"/>
    </row>
    <row r="101" spans="1:14" ht="39.65" customHeight="1" x14ac:dyDescent="0.35">
      <c r="A101" s="2">
        <v>99</v>
      </c>
      <c r="B101" s="6" t="s">
        <v>377</v>
      </c>
      <c r="C101" s="6" t="s">
        <v>26</v>
      </c>
      <c r="D101" s="6" t="s">
        <v>687</v>
      </c>
      <c r="E101" s="6" t="s">
        <v>14</v>
      </c>
      <c r="F101" s="6" t="s">
        <v>15</v>
      </c>
      <c r="G101" s="3" t="s">
        <v>1559</v>
      </c>
      <c r="H101" s="36" t="s">
        <v>1560</v>
      </c>
      <c r="I101" s="18" t="s">
        <v>1561</v>
      </c>
      <c r="J101" s="37">
        <v>46003</v>
      </c>
      <c r="K101" s="37">
        <v>46733</v>
      </c>
      <c r="L101" s="3" t="s">
        <v>1562</v>
      </c>
      <c r="M101" s="6" t="str">
        <f ca="1">IF(K101&lt;TODAY(),"VENCIDO",IF(K101&gt;TODAY(),"VIGENTE"))</f>
        <v>VIGENTE</v>
      </c>
      <c r="N101" s="21"/>
    </row>
    <row r="102" spans="1:14" ht="27.75" customHeight="1" x14ac:dyDescent="0.35">
      <c r="A102" s="1">
        <v>100</v>
      </c>
      <c r="B102" s="6" t="s">
        <v>378</v>
      </c>
      <c r="C102" s="6" t="s">
        <v>26</v>
      </c>
      <c r="D102" s="6" t="s">
        <v>379</v>
      </c>
      <c r="E102" s="6" t="s">
        <v>14</v>
      </c>
      <c r="F102" s="6" t="s">
        <v>15</v>
      </c>
      <c r="G102" s="3" t="s">
        <v>788</v>
      </c>
      <c r="H102" s="3">
        <v>207070743</v>
      </c>
      <c r="I102" s="54" t="s">
        <v>820</v>
      </c>
      <c r="J102" s="55">
        <v>46161</v>
      </c>
      <c r="K102" s="55">
        <v>46892</v>
      </c>
      <c r="L102" s="52" t="s">
        <v>1810</v>
      </c>
      <c r="M102" s="6" t="str">
        <f ca="1">IF(K102&lt;TODAY(),"VENCIDO",IF(K102&gt;TODAY(),"VIGENTE"))</f>
        <v>VIGENTE</v>
      </c>
      <c r="N102" s="21"/>
    </row>
    <row r="103" spans="1:14" ht="27.75" customHeight="1" x14ac:dyDescent="0.35">
      <c r="A103" s="2">
        <v>101</v>
      </c>
      <c r="B103" s="5" t="s">
        <v>381</v>
      </c>
      <c r="C103" s="5" t="s">
        <v>382</v>
      </c>
      <c r="D103" s="5" t="s">
        <v>383</v>
      </c>
      <c r="E103" s="5" t="s">
        <v>14</v>
      </c>
      <c r="F103" s="5" t="s">
        <v>15</v>
      </c>
      <c r="G103" s="5" t="s">
        <v>385</v>
      </c>
      <c r="H103" s="5">
        <v>116130161</v>
      </c>
      <c r="I103" s="18" t="s">
        <v>1179</v>
      </c>
      <c r="J103" s="37">
        <v>45512</v>
      </c>
      <c r="K103" s="37">
        <v>46242</v>
      </c>
      <c r="L103" s="13" t="s">
        <v>1180</v>
      </c>
      <c r="M103" s="6" t="str">
        <f ca="1">IF(K103&lt;TODAY(),"VENCIDO",IF(K103&gt;TODAY(),"VIGENTE"))</f>
        <v>VIGENTE</v>
      </c>
      <c r="N103" s="21"/>
    </row>
    <row r="104" spans="1:14" ht="27.75" customHeight="1" x14ac:dyDescent="0.35">
      <c r="A104" s="1">
        <v>102</v>
      </c>
      <c r="B104" s="5" t="s">
        <v>386</v>
      </c>
      <c r="C104" s="5" t="s">
        <v>26</v>
      </c>
      <c r="D104" s="3" t="s">
        <v>600</v>
      </c>
      <c r="E104" s="5" t="s">
        <v>14</v>
      </c>
      <c r="F104" s="5" t="s">
        <v>15</v>
      </c>
      <c r="G104" s="3" t="s">
        <v>572</v>
      </c>
      <c r="H104" s="36">
        <v>603380729</v>
      </c>
      <c r="I104" s="18" t="s">
        <v>1451</v>
      </c>
      <c r="J104" s="37">
        <v>45938</v>
      </c>
      <c r="K104" s="37">
        <v>46668</v>
      </c>
      <c r="L104" s="3" t="s">
        <v>1452</v>
      </c>
      <c r="M104" s="6" t="str">
        <f ca="1">IF(K104&lt;TODAY(),"VENCIDO",IF(K104&gt;TODAY(),"VIGENTE"))</f>
        <v>VIGENTE</v>
      </c>
      <c r="N104" s="21"/>
    </row>
    <row r="105" spans="1:14" ht="27.75" customHeight="1" x14ac:dyDescent="0.35">
      <c r="A105" s="2">
        <v>103</v>
      </c>
      <c r="B105" s="6" t="s">
        <v>388</v>
      </c>
      <c r="C105" s="6" t="s">
        <v>190</v>
      </c>
      <c r="D105" s="6" t="s">
        <v>645</v>
      </c>
      <c r="E105" s="6" t="s">
        <v>14</v>
      </c>
      <c r="F105" s="6" t="s">
        <v>15</v>
      </c>
      <c r="G105" s="3" t="s">
        <v>1535</v>
      </c>
      <c r="H105" s="36">
        <v>113380989</v>
      </c>
      <c r="I105" s="18" t="s">
        <v>1605</v>
      </c>
      <c r="J105" s="37">
        <v>46028</v>
      </c>
      <c r="K105" s="37">
        <v>46758</v>
      </c>
      <c r="L105" s="3" t="s">
        <v>1606</v>
      </c>
      <c r="M105" s="6" t="str">
        <f ca="1">IF(K105&lt;TODAY(),"VENCIDO",IF(K105&gt;TODAY(),"VIGENTE"))</f>
        <v>VIGENTE</v>
      </c>
      <c r="N105" s="21"/>
    </row>
    <row r="106" spans="1:14" s="10" customFormat="1" ht="27.75" customHeight="1" x14ac:dyDescent="0.35">
      <c r="A106" s="1">
        <v>104</v>
      </c>
      <c r="B106" s="5" t="s">
        <v>389</v>
      </c>
      <c r="C106" s="5" t="s">
        <v>190</v>
      </c>
      <c r="D106" s="5" t="s">
        <v>390</v>
      </c>
      <c r="E106" s="5" t="s">
        <v>14</v>
      </c>
      <c r="F106" s="5" t="s">
        <v>15</v>
      </c>
      <c r="G106" s="3" t="s">
        <v>193</v>
      </c>
      <c r="H106" s="3">
        <v>304350474</v>
      </c>
      <c r="I106" s="18" t="s">
        <v>1110</v>
      </c>
      <c r="J106" s="12">
        <v>45768</v>
      </c>
      <c r="K106" s="12">
        <v>46498</v>
      </c>
      <c r="L106" s="3" t="s">
        <v>1111</v>
      </c>
      <c r="M106" s="6" t="str">
        <f ca="1">IF(K106&lt;TODAY(),"VENCIDO",IF(K106&gt;TODAY(),"VIGENTE"))</f>
        <v>VIGENTE</v>
      </c>
    </row>
    <row r="107" spans="1:14" s="10" customFormat="1" ht="27.75" customHeight="1" x14ac:dyDescent="0.35">
      <c r="A107" s="2">
        <v>105</v>
      </c>
      <c r="B107" s="6" t="s">
        <v>392</v>
      </c>
      <c r="C107" s="6" t="s">
        <v>190</v>
      </c>
      <c r="D107" s="6" t="s">
        <v>393</v>
      </c>
      <c r="E107" s="6" t="s">
        <v>14</v>
      </c>
      <c r="F107" s="6" t="s">
        <v>15</v>
      </c>
      <c r="G107" s="3" t="s">
        <v>1078</v>
      </c>
      <c r="H107" s="3" t="s">
        <v>1124</v>
      </c>
      <c r="I107" s="18" t="s">
        <v>1079</v>
      </c>
      <c r="J107" s="37" t="s">
        <v>1125</v>
      </c>
      <c r="K107" s="37" t="s">
        <v>1126</v>
      </c>
      <c r="L107" s="3" t="s">
        <v>1127</v>
      </c>
      <c r="M107" s="6" t="str">
        <f ca="1">IF(K107&lt;TODAY(),"VENCIDO",IF(K107&gt;TODAY(),"VIGENTE"))</f>
        <v>VIGENTE</v>
      </c>
    </row>
    <row r="108" spans="1:14" ht="27.75" customHeight="1" x14ac:dyDescent="0.35">
      <c r="A108" s="1">
        <v>106</v>
      </c>
      <c r="B108" s="6" t="s">
        <v>394</v>
      </c>
      <c r="C108" s="6" t="s">
        <v>26</v>
      </c>
      <c r="D108" s="6" t="s">
        <v>395</v>
      </c>
      <c r="E108" s="6" t="s">
        <v>14</v>
      </c>
      <c r="F108" s="6" t="s">
        <v>122</v>
      </c>
      <c r="G108" s="3" t="s">
        <v>1319</v>
      </c>
      <c r="H108" s="3" t="s">
        <v>1320</v>
      </c>
      <c r="I108" s="18" t="s">
        <v>1321</v>
      </c>
      <c r="J108" s="37" t="s">
        <v>1322</v>
      </c>
      <c r="K108" s="37" t="s">
        <v>1323</v>
      </c>
      <c r="L108" s="13" t="s">
        <v>1324</v>
      </c>
      <c r="M108" s="6" t="str">
        <f ca="1">IF(K108&lt;TODAY(),"VENCIDO",IF(K108&gt;TODAY(),"VIGENTE"))</f>
        <v>VIGENTE</v>
      </c>
      <c r="N108" s="21"/>
    </row>
    <row r="109" spans="1:14" s="10" customFormat="1" ht="27.75" customHeight="1" x14ac:dyDescent="0.35">
      <c r="A109" s="2">
        <v>107</v>
      </c>
      <c r="B109" s="6" t="s">
        <v>396</v>
      </c>
      <c r="C109" s="6" t="s">
        <v>26</v>
      </c>
      <c r="D109" s="6" t="s">
        <v>397</v>
      </c>
      <c r="E109" s="6" t="s">
        <v>14</v>
      </c>
      <c r="F109" s="6" t="s">
        <v>15</v>
      </c>
      <c r="G109" s="3" t="s">
        <v>1097</v>
      </c>
      <c r="H109" s="3" t="s">
        <v>1034</v>
      </c>
      <c r="I109" s="18" t="s">
        <v>1219</v>
      </c>
      <c r="J109" s="37" t="s">
        <v>1220</v>
      </c>
      <c r="K109" s="37" t="s">
        <v>1222</v>
      </c>
      <c r="L109" s="3" t="s">
        <v>1221</v>
      </c>
      <c r="M109" s="6" t="str">
        <f ca="1">IF(K109&lt;TODAY(),"VENCIDO",IF(K109&gt;TODAY(),"VIGENTE"))</f>
        <v>VIGENTE</v>
      </c>
    </row>
    <row r="110" spans="1:14" ht="27.75" customHeight="1" x14ac:dyDescent="0.35">
      <c r="A110" s="1">
        <v>108</v>
      </c>
      <c r="B110" s="6" t="s">
        <v>803</v>
      </c>
      <c r="C110" s="6" t="s">
        <v>26</v>
      </c>
      <c r="D110" s="3" t="s">
        <v>804</v>
      </c>
      <c r="E110" s="6" t="s">
        <v>14</v>
      </c>
      <c r="F110" s="6" t="s">
        <v>15</v>
      </c>
      <c r="G110" s="3" t="s">
        <v>1141</v>
      </c>
      <c r="H110" s="39" t="s">
        <v>1142</v>
      </c>
      <c r="I110" s="82" t="s">
        <v>1143</v>
      </c>
      <c r="J110" s="37">
        <v>45684</v>
      </c>
      <c r="K110" s="37">
        <v>46414</v>
      </c>
      <c r="L110" s="13" t="s">
        <v>1144</v>
      </c>
      <c r="M110" s="6" t="str">
        <f ca="1">IF(K110&lt;TODAY(),"VENCIDO",IF(K110&gt;TODAY(),"VIGENTE"))</f>
        <v>VIGENTE</v>
      </c>
      <c r="N110" s="21"/>
    </row>
    <row r="111" spans="1:14" ht="27.75" customHeight="1" x14ac:dyDescent="0.35">
      <c r="A111" s="2">
        <v>109</v>
      </c>
      <c r="B111" s="6" t="s">
        <v>802</v>
      </c>
      <c r="C111" s="6" t="s">
        <v>26</v>
      </c>
      <c r="D111" s="3" t="s">
        <v>398</v>
      </c>
      <c r="E111" s="6" t="s">
        <v>14</v>
      </c>
      <c r="F111" s="6" t="s">
        <v>15</v>
      </c>
      <c r="G111" s="3" t="s">
        <v>1155</v>
      </c>
      <c r="H111" s="3" t="s">
        <v>1156</v>
      </c>
      <c r="I111" s="18" t="s">
        <v>1157</v>
      </c>
      <c r="J111" s="37" t="s">
        <v>1158</v>
      </c>
      <c r="K111" s="37" t="s">
        <v>1159</v>
      </c>
      <c r="L111" s="13" t="s">
        <v>1160</v>
      </c>
      <c r="M111" s="6" t="str">
        <f ca="1">IF(K111&lt;TODAY(),"VENCIDO",IF(K111&gt;TODAY(),"VIGENTE"))</f>
        <v>VIGENTE</v>
      </c>
      <c r="N111" s="21"/>
    </row>
    <row r="112" spans="1:14" s="10" customFormat="1" ht="27.75" customHeight="1" x14ac:dyDescent="0.35">
      <c r="A112" s="1">
        <v>110</v>
      </c>
      <c r="B112" s="5" t="s">
        <v>399</v>
      </c>
      <c r="C112" s="5" t="s">
        <v>26</v>
      </c>
      <c r="D112" s="5" t="s">
        <v>1524</v>
      </c>
      <c r="E112" s="5" t="s">
        <v>14</v>
      </c>
      <c r="F112" s="5" t="s">
        <v>15</v>
      </c>
      <c r="G112" s="3" t="s">
        <v>1526</v>
      </c>
      <c r="H112" s="36">
        <v>112730383</v>
      </c>
      <c r="I112" s="18" t="s">
        <v>1527</v>
      </c>
      <c r="J112" s="37">
        <v>45996</v>
      </c>
      <c r="K112" s="37">
        <v>46726</v>
      </c>
      <c r="L112" s="3" t="s">
        <v>1528</v>
      </c>
      <c r="M112" s="6" t="str">
        <f ca="1">IF(K112&lt;TODAY(),"VENCIDO",IF(K112&gt;TODAY(),"VIGENTE"))</f>
        <v>VIGENTE</v>
      </c>
    </row>
    <row r="113" spans="1:14" s="10" customFormat="1" ht="18.75" customHeight="1" x14ac:dyDescent="0.35">
      <c r="A113" s="2">
        <v>111</v>
      </c>
      <c r="B113" s="5" t="s">
        <v>401</v>
      </c>
      <c r="C113" s="5" t="s">
        <v>26</v>
      </c>
      <c r="D113" s="5" t="s">
        <v>402</v>
      </c>
      <c r="E113" s="5" t="s">
        <v>14</v>
      </c>
      <c r="F113" s="5" t="s">
        <v>403</v>
      </c>
      <c r="G113" s="3" t="s">
        <v>1017</v>
      </c>
      <c r="H113" s="3" t="s">
        <v>592</v>
      </c>
      <c r="I113" s="18" t="s">
        <v>831</v>
      </c>
      <c r="J113" s="17">
        <v>45719</v>
      </c>
      <c r="K113" s="17">
        <v>46449</v>
      </c>
      <c r="L113" s="17" t="s">
        <v>1016</v>
      </c>
      <c r="M113" s="6" t="str">
        <f ca="1">IF(K113&lt;TODAY(),"VENCIDO",IF(K113&gt;TODAY(),"VIGENTE"))</f>
        <v>VIGENTE</v>
      </c>
    </row>
    <row r="114" spans="1:14" s="10" customFormat="1" ht="27.75" customHeight="1" x14ac:dyDescent="0.35">
      <c r="A114" s="1">
        <v>112</v>
      </c>
      <c r="B114" s="6" t="s">
        <v>405</v>
      </c>
      <c r="C114" s="6" t="s">
        <v>26</v>
      </c>
      <c r="D114" s="3" t="s">
        <v>406</v>
      </c>
      <c r="E114" s="6" t="s">
        <v>14</v>
      </c>
      <c r="F114" s="6" t="s">
        <v>15</v>
      </c>
      <c r="G114" s="87" t="s">
        <v>1680</v>
      </c>
      <c r="H114" s="36" t="s">
        <v>1675</v>
      </c>
      <c r="I114" s="18" t="s">
        <v>1676</v>
      </c>
      <c r="J114" s="7" t="s">
        <v>1677</v>
      </c>
      <c r="K114" s="7" t="s">
        <v>1678</v>
      </c>
      <c r="L114" s="3" t="s">
        <v>1679</v>
      </c>
      <c r="M114" s="6" t="str">
        <f ca="1">IF(K114&lt;TODAY(),"VENCIDO",IF(K114&gt;TODAY(),"VIGENTE"))</f>
        <v>VIGENTE</v>
      </c>
    </row>
    <row r="115" spans="1:14" ht="27.75" customHeight="1" x14ac:dyDescent="0.35">
      <c r="A115" s="2">
        <v>113</v>
      </c>
      <c r="B115" s="5" t="s">
        <v>408</v>
      </c>
      <c r="C115" s="5" t="s">
        <v>26</v>
      </c>
      <c r="D115" s="3" t="s">
        <v>584</v>
      </c>
      <c r="E115" s="5" t="s">
        <v>14</v>
      </c>
      <c r="F115" s="5" t="s">
        <v>15</v>
      </c>
      <c r="G115" s="3" t="s">
        <v>352</v>
      </c>
      <c r="H115" s="3">
        <v>111260701</v>
      </c>
      <c r="I115" s="18" t="s">
        <v>1230</v>
      </c>
      <c r="J115" s="37">
        <v>45643</v>
      </c>
      <c r="K115" s="37">
        <v>46738</v>
      </c>
      <c r="L115" s="3" t="s">
        <v>1231</v>
      </c>
      <c r="M115" s="6" t="str">
        <f ca="1">IF(K115&lt;TODAY(),"VENCIDO",IF(K115&gt;TODAY(),"VIGENTE"))</f>
        <v>VIGENTE</v>
      </c>
      <c r="N115" s="21"/>
    </row>
    <row r="116" spans="1:14" ht="27.75" customHeight="1" x14ac:dyDescent="0.35">
      <c r="A116" s="1">
        <v>114</v>
      </c>
      <c r="B116" s="6" t="s">
        <v>410</v>
      </c>
      <c r="C116" s="6" t="s">
        <v>26</v>
      </c>
      <c r="D116" s="3" t="s">
        <v>615</v>
      </c>
      <c r="E116" s="6" t="s">
        <v>14</v>
      </c>
      <c r="F116" s="6" t="s">
        <v>15</v>
      </c>
      <c r="G116" s="3" t="s">
        <v>725</v>
      </c>
      <c r="H116" s="3">
        <v>206570985</v>
      </c>
      <c r="I116" s="18" t="s">
        <v>1217</v>
      </c>
      <c r="J116" s="37">
        <v>45581</v>
      </c>
      <c r="K116" s="37">
        <v>46311</v>
      </c>
      <c r="L116" s="3" t="s">
        <v>1218</v>
      </c>
      <c r="M116" s="6" t="str">
        <f ca="1">IF(K116&lt;TODAY(),"VENCIDO",IF(K116&gt;TODAY(),"VIGENTE"))</f>
        <v>VIGENTE</v>
      </c>
      <c r="N116" s="21"/>
    </row>
    <row r="117" spans="1:14" s="10" customFormat="1" ht="27.75" customHeight="1" x14ac:dyDescent="0.35">
      <c r="A117" s="2">
        <v>115</v>
      </c>
      <c r="B117" s="6" t="s">
        <v>412</v>
      </c>
      <c r="C117" s="6" t="s">
        <v>26</v>
      </c>
      <c r="D117" s="6" t="s">
        <v>413</v>
      </c>
      <c r="E117" s="6" t="s">
        <v>14</v>
      </c>
      <c r="F117" s="6" t="s">
        <v>15</v>
      </c>
      <c r="G117" s="6" t="s">
        <v>415</v>
      </c>
      <c r="H117" s="6">
        <v>205960266</v>
      </c>
      <c r="I117" s="18" t="s">
        <v>1172</v>
      </c>
      <c r="J117" s="37">
        <v>45475</v>
      </c>
      <c r="K117" s="37">
        <v>46205</v>
      </c>
      <c r="L117" s="3" t="s">
        <v>1173</v>
      </c>
      <c r="M117" s="6" t="str">
        <f ca="1">IF(K117&lt;TODAY(),"VENCIDO",IF(K117&gt;TODAY(),"VIGENTE"))</f>
        <v>VIGENTE</v>
      </c>
    </row>
    <row r="118" spans="1:14" ht="27.75" customHeight="1" x14ac:dyDescent="0.35">
      <c r="A118" s="1">
        <v>116</v>
      </c>
      <c r="B118" s="5" t="s">
        <v>416</v>
      </c>
      <c r="C118" s="5" t="s">
        <v>26</v>
      </c>
      <c r="D118" s="5" t="s">
        <v>417</v>
      </c>
      <c r="E118" s="5" t="s">
        <v>14</v>
      </c>
      <c r="F118" s="5" t="s">
        <v>122</v>
      </c>
      <c r="G118" s="3" t="s">
        <v>1289</v>
      </c>
      <c r="H118" s="3" t="s">
        <v>1290</v>
      </c>
      <c r="I118" s="18" t="s">
        <v>1291</v>
      </c>
      <c r="J118" s="37">
        <v>45784</v>
      </c>
      <c r="K118" s="37">
        <v>46514</v>
      </c>
      <c r="L118" s="3" t="s">
        <v>1288</v>
      </c>
      <c r="M118" s="6" t="str">
        <f ca="1">IF(K118&lt;TODAY(),"VENCIDO",IF(K118&gt;TODAY(),"VIGENTE"))</f>
        <v>VIGENTE</v>
      </c>
      <c r="N118" s="21"/>
    </row>
    <row r="119" spans="1:14" ht="27.75" customHeight="1" x14ac:dyDescent="0.35">
      <c r="A119" s="2">
        <v>117</v>
      </c>
      <c r="B119" s="5" t="s">
        <v>419</v>
      </c>
      <c r="C119" s="5" t="s">
        <v>26</v>
      </c>
      <c r="D119" s="3" t="s">
        <v>420</v>
      </c>
      <c r="E119" s="5" t="s">
        <v>14</v>
      </c>
      <c r="F119" s="5" t="s">
        <v>145</v>
      </c>
      <c r="G119" s="3" t="s">
        <v>422</v>
      </c>
      <c r="H119" s="3" t="s">
        <v>423</v>
      </c>
      <c r="I119" s="18" t="s">
        <v>1387</v>
      </c>
      <c r="J119" s="37" t="s">
        <v>1388</v>
      </c>
      <c r="K119" s="37" t="s">
        <v>1389</v>
      </c>
      <c r="L119" s="3" t="s">
        <v>1390</v>
      </c>
      <c r="M119" s="6" t="str">
        <f ca="1">IF(K119&lt;TODAY(),"VENCIDO",IF(K119&gt;TODAY(),"VIGENTE"))</f>
        <v>VIGENTE</v>
      </c>
      <c r="N119" s="21"/>
    </row>
    <row r="120" spans="1:14" ht="27.75" customHeight="1" x14ac:dyDescent="0.35">
      <c r="A120" s="1">
        <v>118</v>
      </c>
      <c r="B120" s="6" t="s">
        <v>424</v>
      </c>
      <c r="C120" s="6" t="s">
        <v>26</v>
      </c>
      <c r="D120" s="6" t="s">
        <v>425</v>
      </c>
      <c r="E120" s="6" t="s">
        <v>14</v>
      </c>
      <c r="F120" s="6" t="s">
        <v>15</v>
      </c>
      <c r="G120" s="3" t="s">
        <v>772</v>
      </c>
      <c r="H120" s="3">
        <v>109880027</v>
      </c>
      <c r="I120" s="18" t="s">
        <v>828</v>
      </c>
      <c r="J120" s="12">
        <v>45659</v>
      </c>
      <c r="K120" s="12">
        <v>46389</v>
      </c>
      <c r="L120" s="3" t="s">
        <v>829</v>
      </c>
      <c r="M120" s="6" t="str">
        <f ca="1">IF(K120&lt;TODAY(),"VENCIDO",IF(K120&gt;TODAY(),"VIGENTE"))</f>
        <v>VIGENTE</v>
      </c>
      <c r="N120" s="21"/>
    </row>
    <row r="121" spans="1:14" ht="47.5" customHeight="1" x14ac:dyDescent="0.35">
      <c r="A121" s="2">
        <v>119</v>
      </c>
      <c r="B121" s="5" t="s">
        <v>427</v>
      </c>
      <c r="C121" s="5" t="s">
        <v>26</v>
      </c>
      <c r="D121" s="5" t="s">
        <v>428</v>
      </c>
      <c r="E121" s="5" t="s">
        <v>14</v>
      </c>
      <c r="F121" s="5" t="s">
        <v>15</v>
      </c>
      <c r="G121" s="3" t="s">
        <v>771</v>
      </c>
      <c r="H121" s="3">
        <v>111800443</v>
      </c>
      <c r="I121" s="18" t="s">
        <v>834</v>
      </c>
      <c r="J121" s="4">
        <v>45659</v>
      </c>
      <c r="K121" s="4">
        <v>46389</v>
      </c>
      <c r="L121" s="5" t="s">
        <v>770</v>
      </c>
      <c r="M121" s="6" t="str">
        <f ca="1">IF(K121&lt;TODAY(),"VENCIDO",IF(K121&gt;TODAY(),"VIGENTE"))</f>
        <v>VIGENTE</v>
      </c>
      <c r="N121" s="21"/>
    </row>
    <row r="122" spans="1:14" ht="27.75" customHeight="1" x14ac:dyDescent="0.35">
      <c r="A122" s="1">
        <v>120</v>
      </c>
      <c r="B122" s="3" t="s">
        <v>1068</v>
      </c>
      <c r="C122" s="3" t="s">
        <v>429</v>
      </c>
      <c r="D122" s="15" t="s">
        <v>1069</v>
      </c>
      <c r="E122" s="3" t="s">
        <v>14</v>
      </c>
      <c r="F122" s="3" t="s">
        <v>15</v>
      </c>
      <c r="G122" s="66" t="s">
        <v>1066</v>
      </c>
      <c r="H122" s="66">
        <v>117830035</v>
      </c>
      <c r="I122" s="18" t="s">
        <v>1067</v>
      </c>
      <c r="J122" s="13">
        <v>45744</v>
      </c>
      <c r="K122" s="13">
        <v>46474</v>
      </c>
      <c r="L122" s="13" t="s">
        <v>1065</v>
      </c>
      <c r="M122" s="6" t="str">
        <f ca="1">IF(K122&lt;TODAY(),"VENCIDO",IF(K122&gt;TODAY(),"VIGENTE"))</f>
        <v>VIGENTE</v>
      </c>
      <c r="N122" s="21"/>
    </row>
    <row r="123" spans="1:14" ht="27.75" customHeight="1" x14ac:dyDescent="0.35">
      <c r="A123" s="2">
        <v>121</v>
      </c>
      <c r="B123" s="5" t="s">
        <v>1102</v>
      </c>
      <c r="C123" s="5" t="s">
        <v>429</v>
      </c>
      <c r="D123" s="5" t="s">
        <v>430</v>
      </c>
      <c r="E123" s="5" t="s">
        <v>14</v>
      </c>
      <c r="F123" s="5" t="s">
        <v>15</v>
      </c>
      <c r="G123" s="3" t="s">
        <v>1103</v>
      </c>
      <c r="H123" s="3">
        <v>603500580</v>
      </c>
      <c r="I123" s="18" t="s">
        <v>1104</v>
      </c>
      <c r="J123" s="12">
        <v>45756</v>
      </c>
      <c r="K123" s="12">
        <v>46486</v>
      </c>
      <c r="L123" s="66" t="s">
        <v>1105</v>
      </c>
      <c r="M123" s="6" t="str">
        <f ca="1">IF(K123&lt;TODAY(),"VENCIDO",IF(K123&gt;TODAY(),"VIGENTE"))</f>
        <v>VIGENTE</v>
      </c>
      <c r="N123" s="21"/>
    </row>
    <row r="124" spans="1:14" ht="27.75" customHeight="1" x14ac:dyDescent="0.35">
      <c r="A124" s="1">
        <v>122</v>
      </c>
      <c r="B124" s="5" t="s">
        <v>431</v>
      </c>
      <c r="C124" s="5" t="s">
        <v>26</v>
      </c>
      <c r="D124" s="16" t="s">
        <v>432</v>
      </c>
      <c r="E124" s="5" t="s">
        <v>14</v>
      </c>
      <c r="F124" s="5" t="s">
        <v>15</v>
      </c>
      <c r="G124" s="3" t="s">
        <v>798</v>
      </c>
      <c r="H124" s="3">
        <v>304130077</v>
      </c>
      <c r="I124" s="18" t="s">
        <v>835</v>
      </c>
      <c r="J124" s="12">
        <v>45674</v>
      </c>
      <c r="K124" s="12">
        <v>46404</v>
      </c>
      <c r="L124" s="3" t="s">
        <v>836</v>
      </c>
      <c r="M124" s="6" t="str">
        <f ca="1">IF(K124&lt;TODAY(),"VENCIDO",IF(K124&gt;TODAY(),"VIGENTE"))</f>
        <v>VIGENTE</v>
      </c>
      <c r="N124" s="21"/>
    </row>
    <row r="125" spans="1:14" ht="27.75" customHeight="1" x14ac:dyDescent="0.35">
      <c r="A125" s="2">
        <v>123</v>
      </c>
      <c r="B125" s="6" t="s">
        <v>434</v>
      </c>
      <c r="C125" s="6" t="s">
        <v>434</v>
      </c>
      <c r="D125" s="6" t="s">
        <v>435</v>
      </c>
      <c r="E125" s="6" t="s">
        <v>23</v>
      </c>
      <c r="F125" s="6" t="s">
        <v>66</v>
      </c>
      <c r="G125" s="3" t="s">
        <v>436</v>
      </c>
      <c r="H125" s="3">
        <v>114350604</v>
      </c>
      <c r="I125" s="18" t="s">
        <v>1223</v>
      </c>
      <c r="J125" s="37">
        <v>45974</v>
      </c>
      <c r="K125" s="37">
        <v>46339</v>
      </c>
      <c r="L125" s="3" t="s">
        <v>1224</v>
      </c>
      <c r="M125" s="6" t="str">
        <f ca="1">IF(K125&lt;TODAY(),"VENCIDO",IF(K125&gt;TODAY(),"VIGENTE"))</f>
        <v>VIGENTE</v>
      </c>
      <c r="N125" s="21"/>
    </row>
    <row r="126" spans="1:14" ht="27.75" customHeight="1" x14ac:dyDescent="0.35">
      <c r="A126" s="1">
        <v>124</v>
      </c>
      <c r="B126" s="5" t="s">
        <v>439</v>
      </c>
      <c r="C126" s="5" t="s">
        <v>437</v>
      </c>
      <c r="D126" s="3" t="s">
        <v>635</v>
      </c>
      <c r="E126" s="5" t="s">
        <v>14</v>
      </c>
      <c r="F126" s="5" t="s">
        <v>15</v>
      </c>
      <c r="G126" s="3" t="s">
        <v>1651</v>
      </c>
      <c r="H126" s="36">
        <v>800800452</v>
      </c>
      <c r="I126" s="18" t="s">
        <v>1652</v>
      </c>
      <c r="J126" s="37">
        <v>46062</v>
      </c>
      <c r="K126" s="37">
        <v>46792</v>
      </c>
      <c r="L126" s="3" t="s">
        <v>1653</v>
      </c>
      <c r="M126" s="6" t="str">
        <f ca="1">IF(K126&lt;TODAY(),"VENCIDO",IF(K126&gt;TODAY(),"VIGENTE"))</f>
        <v>VIGENTE</v>
      </c>
      <c r="N126" s="21"/>
    </row>
    <row r="127" spans="1:14" ht="27.75" customHeight="1" x14ac:dyDescent="0.35">
      <c r="A127" s="2">
        <v>125</v>
      </c>
      <c r="B127" s="3" t="s">
        <v>444</v>
      </c>
      <c r="C127" s="3" t="s">
        <v>444</v>
      </c>
      <c r="D127" s="3" t="s">
        <v>445</v>
      </c>
      <c r="E127" s="5" t="s">
        <v>18</v>
      </c>
      <c r="F127" s="6" t="s">
        <v>308</v>
      </c>
      <c r="G127" s="3" t="s">
        <v>1466</v>
      </c>
      <c r="H127" s="36">
        <v>117540171</v>
      </c>
      <c r="I127" s="18" t="s">
        <v>1467</v>
      </c>
      <c r="J127" s="37">
        <v>45945</v>
      </c>
      <c r="K127" s="37">
        <v>46675</v>
      </c>
      <c r="L127" s="3" t="s">
        <v>1468</v>
      </c>
      <c r="M127" s="6" t="str">
        <f ca="1">IF(K127&lt;TODAY(),"VENCIDO",IF(K127&gt;TODAY(),"VIGENTE"))</f>
        <v>VIGENTE</v>
      </c>
      <c r="N127" s="21"/>
    </row>
    <row r="128" spans="1:14" ht="27.75" customHeight="1" x14ac:dyDescent="0.35">
      <c r="A128" s="1">
        <v>126</v>
      </c>
      <c r="B128" s="3" t="s">
        <v>1048</v>
      </c>
      <c r="C128" s="3" t="s">
        <v>616</v>
      </c>
      <c r="D128" s="3" t="s">
        <v>617</v>
      </c>
      <c r="E128" s="3" t="s">
        <v>610</v>
      </c>
      <c r="F128" s="3" t="s">
        <v>15</v>
      </c>
      <c r="G128" s="3" t="s">
        <v>1393</v>
      </c>
      <c r="H128" s="3">
        <v>701380447</v>
      </c>
      <c r="I128" s="18" t="s">
        <v>1394</v>
      </c>
      <c r="J128" s="37">
        <v>45903</v>
      </c>
      <c r="K128" s="37">
        <v>46633</v>
      </c>
      <c r="L128" s="3" t="s">
        <v>1395</v>
      </c>
      <c r="M128" s="6" t="str">
        <f ca="1">IF(K128&lt;TODAY(),"VENCIDO",IF(K128&gt;TODAY(),"VIGENTE"))</f>
        <v>VIGENTE</v>
      </c>
      <c r="N128" s="21"/>
    </row>
    <row r="129" spans="1:14" ht="27.75" customHeight="1" x14ac:dyDescent="0.35">
      <c r="A129" s="2">
        <v>127</v>
      </c>
      <c r="B129" s="5" t="s">
        <v>451</v>
      </c>
      <c r="C129" s="3" t="s">
        <v>585</v>
      </c>
      <c r="D129" s="5" t="s">
        <v>453</v>
      </c>
      <c r="E129" s="5" t="s">
        <v>14</v>
      </c>
      <c r="F129" s="5" t="s">
        <v>122</v>
      </c>
      <c r="G129" s="52" t="s">
        <v>1800</v>
      </c>
      <c r="H129" s="53">
        <v>116890383</v>
      </c>
      <c r="I129" s="54" t="s">
        <v>1801</v>
      </c>
      <c r="J129" s="55">
        <v>46142</v>
      </c>
      <c r="K129" s="55">
        <v>46873</v>
      </c>
      <c r="L129" s="52" t="s">
        <v>1802</v>
      </c>
      <c r="M129" s="6" t="str">
        <f ca="1">IF(K129&lt;TODAY(),"VENCIDO",IF(K129&gt;TODAY(),"VIGENTE"))</f>
        <v>VIGENTE</v>
      </c>
      <c r="N129" s="21"/>
    </row>
    <row r="130" spans="1:14" ht="27.75" customHeight="1" x14ac:dyDescent="0.35">
      <c r="A130" s="1">
        <v>128</v>
      </c>
      <c r="B130" s="6" t="s">
        <v>455</v>
      </c>
      <c r="C130" s="6" t="s">
        <v>452</v>
      </c>
      <c r="D130" s="6" t="s">
        <v>456</v>
      </c>
      <c r="E130" s="6" t="s">
        <v>14</v>
      </c>
      <c r="F130" s="6" t="s">
        <v>15</v>
      </c>
      <c r="G130" s="3" t="s">
        <v>454</v>
      </c>
      <c r="H130" s="3">
        <v>115110316</v>
      </c>
      <c r="I130" s="18" t="s">
        <v>1539</v>
      </c>
      <c r="J130" s="37">
        <v>46001</v>
      </c>
      <c r="K130" s="37">
        <v>46731</v>
      </c>
      <c r="L130" s="37" t="s">
        <v>1540</v>
      </c>
      <c r="M130" s="6" t="str">
        <f ca="1">IF(K130&lt;TODAY(),"VENCIDO",IF(K130&gt;TODAY(),"VIGENTE"))</f>
        <v>VIGENTE</v>
      </c>
      <c r="N130" s="21"/>
    </row>
    <row r="131" spans="1:14" ht="27.75" customHeight="1" x14ac:dyDescent="0.35">
      <c r="A131" s="2">
        <v>129</v>
      </c>
      <c r="B131" s="6" t="s">
        <v>465</v>
      </c>
      <c r="C131" s="6" t="s">
        <v>465</v>
      </c>
      <c r="D131" s="6" t="s">
        <v>669</v>
      </c>
      <c r="E131" s="6" t="s">
        <v>23</v>
      </c>
      <c r="F131" s="6" t="s">
        <v>66</v>
      </c>
      <c r="G131" s="6" t="s">
        <v>467</v>
      </c>
      <c r="H131" s="6">
        <v>108390364</v>
      </c>
      <c r="I131" s="27" t="s">
        <v>1153</v>
      </c>
      <c r="J131" s="37">
        <v>45835</v>
      </c>
      <c r="K131" s="37">
        <v>46565</v>
      </c>
      <c r="L131" s="6" t="s">
        <v>1261</v>
      </c>
      <c r="M131" s="6" t="str">
        <f ca="1">IF(K131&lt;TODAY(),"VENCIDO",IF(K131&gt;TODAY(),"VIGENTE"))</f>
        <v>VIGENTE</v>
      </c>
      <c r="N131" s="21"/>
    </row>
    <row r="132" spans="1:14" ht="27.75" customHeight="1" x14ac:dyDescent="0.35">
      <c r="A132" s="1">
        <v>130</v>
      </c>
      <c r="B132" s="6" t="s">
        <v>468</v>
      </c>
      <c r="C132" s="6" t="s">
        <v>468</v>
      </c>
      <c r="D132" s="6" t="s">
        <v>469</v>
      </c>
      <c r="E132" s="6" t="s">
        <v>14</v>
      </c>
      <c r="F132" s="6" t="s">
        <v>15</v>
      </c>
      <c r="G132" s="52" t="s">
        <v>1706</v>
      </c>
      <c r="H132" s="53">
        <v>186201204531</v>
      </c>
      <c r="I132" s="54" t="s">
        <v>1707</v>
      </c>
      <c r="J132" s="55">
        <v>45642</v>
      </c>
      <c r="K132" s="55">
        <v>46368</v>
      </c>
      <c r="L132" s="52" t="s">
        <v>1708</v>
      </c>
      <c r="M132" s="6" t="str">
        <f ca="1">IF(K132&lt;TODAY(),"VENCIDO",IF(K132&gt;TODAY(),"VIGENTE"))</f>
        <v>VIGENTE</v>
      </c>
      <c r="N132" s="21"/>
    </row>
    <row r="133" spans="1:14" ht="27.75" customHeight="1" x14ac:dyDescent="0.35">
      <c r="A133" s="2">
        <v>131</v>
      </c>
      <c r="B133" s="5" t="s">
        <v>471</v>
      </c>
      <c r="C133" s="5" t="s">
        <v>471</v>
      </c>
      <c r="D133" s="5" t="s">
        <v>472</v>
      </c>
      <c r="E133" s="5" t="s">
        <v>14</v>
      </c>
      <c r="F133" s="5" t="s">
        <v>15</v>
      </c>
      <c r="G133" s="52" t="s">
        <v>1703</v>
      </c>
      <c r="H133" s="53">
        <v>116420203</v>
      </c>
      <c r="I133" s="54" t="s">
        <v>1704</v>
      </c>
      <c r="J133" s="55">
        <v>46084</v>
      </c>
      <c r="K133" s="55">
        <v>46815</v>
      </c>
      <c r="L133" s="52" t="s">
        <v>1705</v>
      </c>
      <c r="M133" s="6" t="str">
        <f ca="1">IF(K133&lt;TODAY(),"VENCIDO",IF(K133&gt;TODAY(),"VIGENTE"))</f>
        <v>VIGENTE</v>
      </c>
      <c r="N133" s="21"/>
    </row>
    <row r="134" spans="1:14" ht="27.75" customHeight="1" x14ac:dyDescent="0.35">
      <c r="A134" s="1">
        <v>132</v>
      </c>
      <c r="B134" s="6" t="s">
        <v>516</v>
      </c>
      <c r="C134" s="6" t="s">
        <v>516</v>
      </c>
      <c r="D134" s="6" t="s">
        <v>517</v>
      </c>
      <c r="E134" s="6" t="s">
        <v>14</v>
      </c>
      <c r="F134" s="6" t="s">
        <v>15</v>
      </c>
      <c r="G134" s="6" t="s">
        <v>178</v>
      </c>
      <c r="H134" s="6">
        <v>112090215</v>
      </c>
      <c r="I134" s="18" t="s">
        <v>1154</v>
      </c>
      <c r="J134" s="37">
        <v>45874</v>
      </c>
      <c r="K134" s="37">
        <v>46604</v>
      </c>
      <c r="L134" s="3" t="s">
        <v>1331</v>
      </c>
      <c r="M134" s="6" t="str">
        <f ca="1">IF(K134&lt;TODAY(),"VENCIDO",IF(K134&gt;TODAY(),"VIGENTE"))</f>
        <v>VIGENTE</v>
      </c>
      <c r="N134" s="21"/>
    </row>
    <row r="135" spans="1:14" ht="27.75" customHeight="1" x14ac:dyDescent="0.35">
      <c r="A135" s="2">
        <v>133</v>
      </c>
      <c r="B135" s="5" t="s">
        <v>473</v>
      </c>
      <c r="C135" s="5" t="s">
        <v>474</v>
      </c>
      <c r="D135" s="5" t="s">
        <v>475</v>
      </c>
      <c r="E135" s="5" t="s">
        <v>14</v>
      </c>
      <c r="F135" s="5" t="s">
        <v>15</v>
      </c>
      <c r="G135" s="3" t="s">
        <v>65</v>
      </c>
      <c r="H135" s="3">
        <v>205830050</v>
      </c>
      <c r="I135" s="18" t="s">
        <v>1072</v>
      </c>
      <c r="J135" s="12">
        <v>45742</v>
      </c>
      <c r="K135" s="12">
        <v>46472</v>
      </c>
      <c r="L135" s="13" t="s">
        <v>1073</v>
      </c>
      <c r="M135" s="6" t="str">
        <f ca="1">IF(K135&lt;TODAY(),"VENCIDO",IF(K135&gt;TODAY(),"VIGENTE"))</f>
        <v>VIGENTE</v>
      </c>
      <c r="N135" s="21"/>
    </row>
    <row r="136" spans="1:14" ht="27.75" customHeight="1" x14ac:dyDescent="0.35">
      <c r="A136" s="1">
        <v>134</v>
      </c>
      <c r="B136" s="52" t="s">
        <v>1682</v>
      </c>
      <c r="C136" s="52" t="s">
        <v>1683</v>
      </c>
      <c r="D136" s="52" t="s">
        <v>1681</v>
      </c>
      <c r="E136" s="3" t="s">
        <v>14</v>
      </c>
      <c r="F136" s="3" t="s">
        <v>15</v>
      </c>
      <c r="G136" s="52" t="s">
        <v>1684</v>
      </c>
      <c r="H136" s="53">
        <v>115900753</v>
      </c>
      <c r="I136" s="54" t="s">
        <v>1685</v>
      </c>
      <c r="J136" s="55">
        <v>46079</v>
      </c>
      <c r="K136" s="55">
        <v>46809</v>
      </c>
      <c r="L136" s="52" t="s">
        <v>1686</v>
      </c>
      <c r="M136" s="3" t="str">
        <f ca="1">IF(K136&lt;TODAY(),"VENCIDO",IF(K136&gt;TODAY(),"VIGENTE"))</f>
        <v>VIGENTE</v>
      </c>
      <c r="N136" s="21"/>
    </row>
    <row r="137" spans="1:14" ht="27.75" customHeight="1" x14ac:dyDescent="0.35">
      <c r="A137" s="2">
        <v>135</v>
      </c>
      <c r="B137" s="3" t="s">
        <v>1442</v>
      </c>
      <c r="C137" s="3" t="s">
        <v>1443</v>
      </c>
      <c r="D137" s="3" t="s">
        <v>1444</v>
      </c>
      <c r="E137" s="3" t="s">
        <v>128</v>
      </c>
      <c r="F137" s="3" t="s">
        <v>140</v>
      </c>
      <c r="G137" s="3" t="s">
        <v>1445</v>
      </c>
      <c r="H137" s="36">
        <v>304780502</v>
      </c>
      <c r="I137" s="18" t="s">
        <v>1446</v>
      </c>
      <c r="J137" s="37">
        <v>45938</v>
      </c>
      <c r="K137" s="37">
        <v>46668</v>
      </c>
      <c r="L137" s="3" t="s">
        <v>1447</v>
      </c>
      <c r="M137" s="3" t="str">
        <f ca="1">IF(K137&lt;TODAY(),"VENCIDO",IF(K137&gt;TODAY(),"VIGENTE"))</f>
        <v>VIGENTE</v>
      </c>
      <c r="N137" s="21"/>
    </row>
    <row r="138" spans="1:14" ht="27.75" customHeight="1" x14ac:dyDescent="0.35">
      <c r="A138" s="1">
        <v>136</v>
      </c>
      <c r="B138" s="5" t="s">
        <v>480</v>
      </c>
      <c r="C138" s="5" t="s">
        <v>126</v>
      </c>
      <c r="D138" s="3" t="s">
        <v>619</v>
      </c>
      <c r="E138" s="5" t="s">
        <v>128</v>
      </c>
      <c r="F138" s="5" t="s">
        <v>66</v>
      </c>
      <c r="G138" s="66" t="s">
        <v>1631</v>
      </c>
      <c r="H138" s="84">
        <v>109000384</v>
      </c>
      <c r="I138" s="18" t="s">
        <v>1632</v>
      </c>
      <c r="J138" s="85">
        <v>46045</v>
      </c>
      <c r="K138" s="85">
        <v>46775</v>
      </c>
      <c r="L138" s="3" t="s">
        <v>1633</v>
      </c>
      <c r="M138" s="6" t="str">
        <f ca="1">IF(K138&lt;TODAY(),"VENCIDO",IF(K138&gt;TODAY(),"VIGENTE"))</f>
        <v>VIGENTE</v>
      </c>
      <c r="N138" s="21"/>
    </row>
    <row r="139" spans="1:14" ht="27.75" customHeight="1" x14ac:dyDescent="0.35">
      <c r="A139" s="2">
        <v>137</v>
      </c>
      <c r="B139" s="3" t="s">
        <v>1018</v>
      </c>
      <c r="C139" s="3" t="s">
        <v>650</v>
      </c>
      <c r="D139" s="3" t="s">
        <v>651</v>
      </c>
      <c r="E139" s="3" t="s">
        <v>14</v>
      </c>
      <c r="F139" s="3" t="s">
        <v>15</v>
      </c>
      <c r="G139" s="15" t="s">
        <v>1019</v>
      </c>
      <c r="H139" s="15">
        <v>604620524</v>
      </c>
      <c r="I139" s="72" t="s">
        <v>1020</v>
      </c>
      <c r="J139" s="14">
        <v>45719</v>
      </c>
      <c r="K139" s="14">
        <v>46449</v>
      </c>
      <c r="L139" s="15" t="s">
        <v>1021</v>
      </c>
      <c r="M139" s="6" t="str">
        <f ca="1">IF(K139&lt;TODAY(),"VENCIDO",IF(K139&gt;TODAY(),"VIGENTE"))</f>
        <v>VIGENTE</v>
      </c>
      <c r="N139" s="21"/>
    </row>
    <row r="140" spans="1:14" ht="27.75" customHeight="1" x14ac:dyDescent="0.35">
      <c r="A140" s="1">
        <v>138</v>
      </c>
      <c r="B140" s="6" t="s">
        <v>490</v>
      </c>
      <c r="C140" s="6" t="s">
        <v>490</v>
      </c>
      <c r="D140" s="3" t="s">
        <v>1513</v>
      </c>
      <c r="E140" s="6" t="s">
        <v>14</v>
      </c>
      <c r="F140" s="6" t="s">
        <v>15</v>
      </c>
      <c r="G140" s="3" t="s">
        <v>1510</v>
      </c>
      <c r="H140" s="36">
        <v>206080853</v>
      </c>
      <c r="I140" s="18" t="s">
        <v>1511</v>
      </c>
      <c r="J140" s="37">
        <v>45982</v>
      </c>
      <c r="K140" s="37">
        <v>46712</v>
      </c>
      <c r="L140" s="3" t="s">
        <v>1512</v>
      </c>
      <c r="M140" s="6" t="str">
        <f ca="1">IF(K140&lt;TODAY(),"VENCIDO",IF(K140&gt;TODAY(),"VIGENTE"))</f>
        <v>VIGENTE</v>
      </c>
      <c r="N140" s="21"/>
    </row>
    <row r="141" spans="1:14" ht="27.75" customHeight="1" x14ac:dyDescent="0.3">
      <c r="A141" s="2">
        <v>139</v>
      </c>
      <c r="B141" s="52" t="s">
        <v>1757</v>
      </c>
      <c r="C141" s="52" t="s">
        <v>1758</v>
      </c>
      <c r="D141" s="81" t="s">
        <v>1759</v>
      </c>
      <c r="E141" s="3" t="s">
        <v>23</v>
      </c>
      <c r="F141" s="3" t="s">
        <v>1760</v>
      </c>
      <c r="G141" s="52" t="s">
        <v>1764</v>
      </c>
      <c r="H141" s="52">
        <v>114370317</v>
      </c>
      <c r="I141" s="54" t="s">
        <v>1765</v>
      </c>
      <c r="J141" s="55">
        <v>46098</v>
      </c>
      <c r="K141" s="55">
        <v>46829</v>
      </c>
      <c r="L141" s="52" t="s">
        <v>1766</v>
      </c>
      <c r="M141" s="3" t="str">
        <f ca="1">IF(K141&lt;TODAY(),"VENCIDO",IF(K141&gt;TODAY(),"VIGENTE"))</f>
        <v>VIGENTE</v>
      </c>
      <c r="N141" s="21"/>
    </row>
    <row r="142" spans="1:14" ht="27.75" customHeight="1" x14ac:dyDescent="0.35">
      <c r="A142" s="1">
        <v>140</v>
      </c>
      <c r="B142" s="3" t="s">
        <v>1037</v>
      </c>
      <c r="C142" s="3" t="s">
        <v>1038</v>
      </c>
      <c r="D142" s="3" t="s">
        <v>1039</v>
      </c>
      <c r="E142" s="3" t="s">
        <v>14</v>
      </c>
      <c r="F142" s="3" t="s">
        <v>15</v>
      </c>
      <c r="G142" s="66" t="s">
        <v>721</v>
      </c>
      <c r="H142" s="66">
        <v>504180739</v>
      </c>
      <c r="I142" s="66" t="s">
        <v>1043</v>
      </c>
      <c r="J142" s="13">
        <v>45728</v>
      </c>
      <c r="K142" s="13">
        <v>46458</v>
      </c>
      <c r="L142" s="66" t="s">
        <v>1042</v>
      </c>
      <c r="M142" s="6" t="str">
        <f ca="1">IF(K142&lt;TODAY(),"VENCIDO",IF(K142&gt;TODAY(),"VIGENTE"))</f>
        <v>VIGENTE</v>
      </c>
      <c r="N142" s="21"/>
    </row>
    <row r="143" spans="1:14" ht="27.75" customHeight="1" x14ac:dyDescent="0.35">
      <c r="A143" s="2">
        <v>141</v>
      </c>
      <c r="B143" s="5" t="s">
        <v>511</v>
      </c>
      <c r="C143" s="5" t="s">
        <v>512</v>
      </c>
      <c r="D143" s="5" t="s">
        <v>513</v>
      </c>
      <c r="E143" s="5" t="s">
        <v>14</v>
      </c>
      <c r="F143" s="5" t="s">
        <v>15</v>
      </c>
      <c r="G143" s="3" t="s">
        <v>476</v>
      </c>
      <c r="H143" s="3">
        <v>303600182</v>
      </c>
      <c r="I143" s="18" t="s">
        <v>1139</v>
      </c>
      <c r="J143" s="37">
        <v>45776</v>
      </c>
      <c r="K143" s="37">
        <v>46506</v>
      </c>
      <c r="L143" s="3" t="s">
        <v>1140</v>
      </c>
      <c r="M143" s="6" t="str">
        <f ca="1">IF(K143&lt;TODAY(),"VENCIDO",IF(K143&gt;TODAY(),"VIGENTE"))</f>
        <v>VIGENTE</v>
      </c>
      <c r="N143" s="21"/>
    </row>
    <row r="144" spans="1:14" ht="27.75" customHeight="1" x14ac:dyDescent="0.35">
      <c r="A144" s="1">
        <v>142</v>
      </c>
      <c r="B144" s="6" t="s">
        <v>514</v>
      </c>
      <c r="C144" s="6" t="s">
        <v>474</v>
      </c>
      <c r="D144" s="6" t="s">
        <v>515</v>
      </c>
      <c r="E144" s="6" t="s">
        <v>14</v>
      </c>
      <c r="F144" s="6" t="s">
        <v>15</v>
      </c>
      <c r="G144" s="3" t="s">
        <v>1850</v>
      </c>
      <c r="H144" s="3" t="s">
        <v>1851</v>
      </c>
      <c r="I144" s="18" t="s">
        <v>1852</v>
      </c>
      <c r="J144" s="12" t="s">
        <v>1853</v>
      </c>
      <c r="K144" s="12" t="s">
        <v>1854</v>
      </c>
      <c r="L144" s="3" t="s">
        <v>1115</v>
      </c>
      <c r="M144" s="6" t="str">
        <f ca="1">IF(K144&lt;TODAY(),"VENCIDO",IF(K144&gt;TODAY(),"VIGENTE"))</f>
        <v>VIGENTE</v>
      </c>
      <c r="N144" s="21"/>
    </row>
    <row r="145" spans="1:14" ht="27.75" customHeight="1" x14ac:dyDescent="0.35">
      <c r="A145" s="2">
        <v>143</v>
      </c>
      <c r="B145" s="6" t="s">
        <v>1242</v>
      </c>
      <c r="C145" s="6" t="s">
        <v>523</v>
      </c>
      <c r="D145" s="6" t="s">
        <v>524</v>
      </c>
      <c r="E145" s="6" t="s">
        <v>14</v>
      </c>
      <c r="F145" s="6" t="s">
        <v>15</v>
      </c>
      <c r="G145" s="52" t="s">
        <v>1825</v>
      </c>
      <c r="H145" s="53" t="s">
        <v>1826</v>
      </c>
      <c r="I145" s="54" t="s">
        <v>1827</v>
      </c>
      <c r="J145" s="55" t="s">
        <v>1829</v>
      </c>
      <c r="K145" s="55" t="s">
        <v>1830</v>
      </c>
      <c r="L145" s="52" t="s">
        <v>1828</v>
      </c>
      <c r="M145" s="6" t="str">
        <f ca="1">IF(K145&lt;TODAY(),"VENCIDO",IF(K145&gt;TODAY(),"VIGENTE"))</f>
        <v>VIGENTE</v>
      </c>
      <c r="N145" s="21"/>
    </row>
    <row r="146" spans="1:14" ht="27.75" customHeight="1" x14ac:dyDescent="0.35">
      <c r="A146" s="1">
        <v>144</v>
      </c>
      <c r="B146" s="6" t="s">
        <v>526</v>
      </c>
      <c r="C146" s="6" t="s">
        <v>526</v>
      </c>
      <c r="D146" s="6" t="s">
        <v>527</v>
      </c>
      <c r="E146" s="6" t="s">
        <v>14</v>
      </c>
      <c r="F146" s="6" t="s">
        <v>15</v>
      </c>
      <c r="G146" s="66" t="s">
        <v>1027</v>
      </c>
      <c r="H146" s="66">
        <v>60460006</v>
      </c>
      <c r="I146" s="18" t="s">
        <v>1028</v>
      </c>
      <c r="J146" s="14">
        <v>45708</v>
      </c>
      <c r="K146" s="14">
        <v>46438</v>
      </c>
      <c r="L146" s="15" t="s">
        <v>1029</v>
      </c>
      <c r="M146" s="6" t="str">
        <f ca="1">IF(K146&lt;TODAY(),"VENCIDO",IF(K146&gt;TODAY(),"VIGENTE"))</f>
        <v>VIGENTE</v>
      </c>
      <c r="N146" s="21"/>
    </row>
    <row r="147" spans="1:14" ht="27.75" customHeight="1" x14ac:dyDescent="0.35">
      <c r="A147" s="2">
        <v>145</v>
      </c>
      <c r="B147" s="6" t="s">
        <v>534</v>
      </c>
      <c r="C147" s="6" t="s">
        <v>534</v>
      </c>
      <c r="D147" s="6" t="s">
        <v>535</v>
      </c>
      <c r="E147" s="6" t="s">
        <v>23</v>
      </c>
      <c r="F147" s="6" t="s">
        <v>75</v>
      </c>
      <c r="G147" s="52" t="s">
        <v>1832</v>
      </c>
      <c r="H147" s="53">
        <v>11429011</v>
      </c>
      <c r="I147" s="54" t="s">
        <v>1833</v>
      </c>
      <c r="J147" s="55">
        <v>46177</v>
      </c>
      <c r="K147" s="55">
        <v>46908</v>
      </c>
      <c r="L147" s="52" t="s">
        <v>1834</v>
      </c>
      <c r="M147" s="6" t="str">
        <f ca="1">IF(K147&lt;TODAY(),"VENCIDO",IF(K147&gt;TODAY(),"VIGENTE"))</f>
        <v>VIGENTE</v>
      </c>
      <c r="N147" s="21"/>
    </row>
    <row r="148" spans="1:14" ht="27.75" customHeight="1" x14ac:dyDescent="0.35">
      <c r="A148" s="1">
        <v>146</v>
      </c>
      <c r="B148" s="6" t="s">
        <v>1839</v>
      </c>
      <c r="C148" s="6" t="s">
        <v>542</v>
      </c>
      <c r="D148" s="6" t="s">
        <v>543</v>
      </c>
      <c r="E148" s="6" t="s">
        <v>14</v>
      </c>
      <c r="F148" s="6" t="s">
        <v>15</v>
      </c>
      <c r="G148" s="52" t="s">
        <v>1836</v>
      </c>
      <c r="H148" s="53">
        <v>117180881</v>
      </c>
      <c r="I148" s="54" t="s">
        <v>1837</v>
      </c>
      <c r="J148" s="55">
        <v>46168</v>
      </c>
      <c r="K148" s="55">
        <v>46899</v>
      </c>
      <c r="L148" s="52" t="s">
        <v>1838</v>
      </c>
      <c r="M148" s="6" t="str">
        <f ca="1">IF(K148&lt;TODAY(),"VENCIDO",IF(K148&gt;TODAY(),"VIGENTE"))</f>
        <v>VIGENTE</v>
      </c>
      <c r="N148" s="21"/>
    </row>
    <row r="149" spans="1:14" ht="27.75" customHeight="1" x14ac:dyDescent="0.35">
      <c r="A149" s="2">
        <v>147</v>
      </c>
      <c r="B149" s="5" t="s">
        <v>541</v>
      </c>
      <c r="C149" s="5" t="s">
        <v>541</v>
      </c>
      <c r="D149" s="3" t="s">
        <v>622</v>
      </c>
      <c r="E149" s="5" t="s">
        <v>14</v>
      </c>
      <c r="F149" s="5" t="s">
        <v>145</v>
      </c>
      <c r="G149" s="3" t="s">
        <v>621</v>
      </c>
      <c r="H149" s="3">
        <v>108530486</v>
      </c>
      <c r="I149" s="18" t="s">
        <v>1035</v>
      </c>
      <c r="J149" s="37">
        <v>45908</v>
      </c>
      <c r="K149" s="37">
        <v>46638</v>
      </c>
      <c r="L149" s="51" t="s">
        <v>1402</v>
      </c>
      <c r="M149" s="6" t="str">
        <f ca="1">IF(K149&lt;TODAY(),"VENCIDO",IF(K149&gt;TODAY(),"VIGENTE"))</f>
        <v>VIGENTE</v>
      </c>
      <c r="N149" s="21"/>
    </row>
    <row r="150" spans="1:14" ht="27.75" customHeight="1" x14ac:dyDescent="0.35">
      <c r="A150" s="1">
        <v>148</v>
      </c>
      <c r="B150" s="3" t="s">
        <v>1550</v>
      </c>
      <c r="C150" s="3" t="s">
        <v>1551</v>
      </c>
      <c r="D150" s="3" t="s">
        <v>1552</v>
      </c>
      <c r="E150" s="3" t="s">
        <v>18</v>
      </c>
      <c r="F150" s="3" t="s">
        <v>15</v>
      </c>
      <c r="G150" s="3" t="s">
        <v>1556</v>
      </c>
      <c r="H150" s="36">
        <v>112450823</v>
      </c>
      <c r="I150" s="18" t="s">
        <v>1557</v>
      </c>
      <c r="J150" s="37">
        <v>46003</v>
      </c>
      <c r="K150" s="37">
        <v>46733</v>
      </c>
      <c r="L150" s="3" t="s">
        <v>1558</v>
      </c>
      <c r="M150" s="3" t="str">
        <f ca="1">IF(K150&lt;TODAY(),"VENCIDO",IF(K150&gt;TODAY(),"VIGENTE"))</f>
        <v>VIGENTE</v>
      </c>
      <c r="N150" s="21"/>
    </row>
    <row r="151" spans="1:14" ht="27.75" customHeight="1" x14ac:dyDescent="0.35">
      <c r="A151" s="2">
        <v>149</v>
      </c>
      <c r="B151" s="6" t="s">
        <v>548</v>
      </c>
      <c r="C151" s="6" t="s">
        <v>548</v>
      </c>
      <c r="D151" s="6" t="s">
        <v>549</v>
      </c>
      <c r="E151" s="6" t="s">
        <v>14</v>
      </c>
      <c r="F151" s="6" t="s">
        <v>15</v>
      </c>
      <c r="G151" s="3" t="s">
        <v>551</v>
      </c>
      <c r="H151" s="3">
        <v>503330790</v>
      </c>
      <c r="I151" s="18" t="s">
        <v>840</v>
      </c>
      <c r="J151" s="37">
        <v>45833</v>
      </c>
      <c r="K151" s="37">
        <v>46563</v>
      </c>
      <c r="L151" s="3" t="s">
        <v>1258</v>
      </c>
      <c r="M151" s="6" t="str">
        <f ca="1">IF(K151&lt;TODAY(),"VENCIDO",IF(K151&gt;TODAY(),"VIGENTE"))</f>
        <v>VIGENTE</v>
      </c>
      <c r="N151" s="21"/>
    </row>
    <row r="152" spans="1:14" ht="27.75" customHeight="1" x14ac:dyDescent="0.35">
      <c r="A152" s="1">
        <v>150</v>
      </c>
      <c r="B152" s="3" t="s">
        <v>552</v>
      </c>
      <c r="C152" s="3" t="s">
        <v>553</v>
      </c>
      <c r="D152" s="5" t="s">
        <v>554</v>
      </c>
      <c r="E152" s="5" t="s">
        <v>14</v>
      </c>
      <c r="F152" s="5" t="s">
        <v>15</v>
      </c>
      <c r="G152" s="3" t="s">
        <v>1371</v>
      </c>
      <c r="H152" s="3">
        <v>110440833</v>
      </c>
      <c r="I152" s="18" t="s">
        <v>1372</v>
      </c>
      <c r="J152" s="37">
        <v>45890</v>
      </c>
      <c r="K152" s="37">
        <v>46620</v>
      </c>
      <c r="L152" s="3" t="s">
        <v>1373</v>
      </c>
      <c r="M152" s="6" t="str">
        <f ca="1">IF(K152&lt;TODAY(),"VENCIDO",IF(K152&gt;TODAY(),"VIGENTE"))</f>
        <v>VIGENTE</v>
      </c>
      <c r="N152" s="21"/>
    </row>
    <row r="153" spans="1:14" ht="27.75" customHeight="1" x14ac:dyDescent="0.35">
      <c r="A153" s="2">
        <v>151</v>
      </c>
      <c r="B153" s="3" t="s">
        <v>718</v>
      </c>
      <c r="C153" s="3" t="s">
        <v>719</v>
      </c>
      <c r="D153" s="3" t="s">
        <v>720</v>
      </c>
      <c r="E153" s="3" t="s">
        <v>14</v>
      </c>
      <c r="F153" s="3" t="s">
        <v>15</v>
      </c>
      <c r="G153" s="3" t="s">
        <v>721</v>
      </c>
      <c r="H153" s="3">
        <v>504180739</v>
      </c>
      <c r="I153" s="18" t="s">
        <v>1225</v>
      </c>
      <c r="J153" s="37">
        <v>45614</v>
      </c>
      <c r="K153" s="37">
        <v>46344</v>
      </c>
      <c r="L153" s="3" t="s">
        <v>1226</v>
      </c>
      <c r="M153" s="6" t="str">
        <f ca="1">IF(K153&lt;TODAY(),"VENCIDO",IF(K153&gt;TODAY(),"VIGENTE"))</f>
        <v>VIGENTE</v>
      </c>
      <c r="N153" s="21"/>
    </row>
    <row r="154" spans="1:14" ht="27.75" customHeight="1" x14ac:dyDescent="0.35">
      <c r="A154" s="1">
        <v>152</v>
      </c>
      <c r="B154" s="3" t="s">
        <v>555</v>
      </c>
      <c r="C154" s="3" t="s">
        <v>556</v>
      </c>
      <c r="D154" s="3" t="s">
        <v>1274</v>
      </c>
      <c r="E154" s="6" t="s">
        <v>18</v>
      </c>
      <c r="F154" s="6" t="s">
        <v>308</v>
      </c>
      <c r="G154" s="3" t="s">
        <v>1327</v>
      </c>
      <c r="H154" s="3">
        <v>114890936</v>
      </c>
      <c r="I154" s="18" t="s">
        <v>1328</v>
      </c>
      <c r="J154" s="37">
        <v>45870</v>
      </c>
      <c r="K154" s="37">
        <v>46600</v>
      </c>
      <c r="L154" s="3" t="s">
        <v>1329</v>
      </c>
      <c r="M154" s="6" t="str">
        <f ca="1">IF(K154&lt;TODAY(),"VENCIDO",IF(K154&gt;TODAY(),"VIGENTE"))</f>
        <v>VIGENTE</v>
      </c>
      <c r="N154" s="21"/>
    </row>
    <row r="155" spans="1:14" ht="27.75" customHeight="1" x14ac:dyDescent="0.35">
      <c r="A155" s="2">
        <v>153</v>
      </c>
      <c r="B155" s="5" t="s">
        <v>560</v>
      </c>
      <c r="C155" s="5" t="s">
        <v>560</v>
      </c>
      <c r="D155" s="5" t="s">
        <v>561</v>
      </c>
      <c r="E155" s="5" t="s">
        <v>23</v>
      </c>
      <c r="F155" s="5" t="s">
        <v>66</v>
      </c>
      <c r="G155" s="3" t="s">
        <v>563</v>
      </c>
      <c r="H155" s="3">
        <v>107330059</v>
      </c>
      <c r="I155" s="18" t="s">
        <v>1051</v>
      </c>
      <c r="J155" s="12">
        <v>45741</v>
      </c>
      <c r="K155" s="12">
        <v>46471</v>
      </c>
      <c r="L155" s="3" t="s">
        <v>1052</v>
      </c>
      <c r="M155" s="6" t="str">
        <f ca="1">IF(K155&lt;TODAY(),"VENCIDO",IF(K155&gt;TODAY(),"VIGENTE"))</f>
        <v>VIGENTE</v>
      </c>
      <c r="N155" s="21"/>
    </row>
    <row r="156" spans="1:14" ht="27.75" customHeight="1" x14ac:dyDescent="0.35">
      <c r="A156" s="1">
        <v>154</v>
      </c>
      <c r="B156" s="3" t="s">
        <v>1563</v>
      </c>
      <c r="C156" s="3" t="s">
        <v>197</v>
      </c>
      <c r="D156" s="3" t="s">
        <v>1564</v>
      </c>
      <c r="E156" s="3" t="s">
        <v>14</v>
      </c>
      <c r="F156" s="3" t="s">
        <v>15</v>
      </c>
      <c r="G156" s="3" t="s">
        <v>1568</v>
      </c>
      <c r="H156" s="36">
        <v>113050014</v>
      </c>
      <c r="I156" s="18" t="s">
        <v>1569</v>
      </c>
      <c r="J156" s="37">
        <v>46007</v>
      </c>
      <c r="K156" s="37">
        <v>46737</v>
      </c>
      <c r="L156" s="3" t="s">
        <v>1570</v>
      </c>
      <c r="M156" s="3" t="str">
        <f ca="1">IF(K156&lt;TODAY(),"VENCIDO",IF(K156&gt;TODAY(),"VIGENTE"))</f>
        <v>VIGENTE</v>
      </c>
      <c r="N156" s="21"/>
    </row>
    <row r="157" spans="1:14" ht="27.75" customHeight="1" x14ac:dyDescent="0.35">
      <c r="B157" s="19"/>
      <c r="C157" s="19"/>
      <c r="D157" s="19"/>
      <c r="E157" s="19"/>
      <c r="F157" s="19"/>
      <c r="G157" s="19"/>
      <c r="H157" s="19"/>
      <c r="I157" s="18"/>
      <c r="J157" s="20"/>
      <c r="K157" s="20"/>
      <c r="L157" s="19"/>
      <c r="M157" s="19"/>
      <c r="N157" s="21"/>
    </row>
    <row r="158" spans="1:14" ht="27.75" customHeight="1" x14ac:dyDescent="0.35">
      <c r="B158" s="19"/>
      <c r="C158" s="19"/>
      <c r="D158" s="19"/>
      <c r="E158" s="19"/>
      <c r="F158" s="19"/>
      <c r="G158" s="19"/>
      <c r="H158" s="19"/>
      <c r="I158" s="18"/>
      <c r="J158" s="20"/>
      <c r="K158" s="20"/>
      <c r="L158" s="19"/>
      <c r="M158" s="19"/>
      <c r="N158" s="21"/>
    </row>
    <row r="159" spans="1:14" ht="27.75" customHeight="1" x14ac:dyDescent="0.35">
      <c r="B159" s="19"/>
      <c r="C159" s="19"/>
      <c r="D159" s="19"/>
      <c r="E159" s="19"/>
      <c r="F159" s="19"/>
      <c r="G159" s="19"/>
      <c r="H159" s="19"/>
      <c r="I159" s="18"/>
      <c r="J159" s="20"/>
      <c r="K159" s="20"/>
      <c r="L159" s="19"/>
      <c r="M159" s="19"/>
      <c r="N159" s="21"/>
    </row>
    <row r="160" spans="1:14" ht="27.75" customHeight="1" x14ac:dyDescent="0.35">
      <c r="B160" s="19"/>
      <c r="C160" s="19"/>
      <c r="D160" s="19"/>
      <c r="E160" s="19"/>
      <c r="F160" s="19"/>
      <c r="G160" s="19"/>
      <c r="H160" s="19"/>
      <c r="I160" s="18"/>
      <c r="J160" s="20"/>
      <c r="K160" s="20"/>
      <c r="L160" s="19"/>
      <c r="M160" s="19"/>
      <c r="N160" s="21"/>
    </row>
    <row r="161" spans="2:14" ht="27.75" customHeight="1" x14ac:dyDescent="0.35">
      <c r="B161" s="19"/>
      <c r="C161" s="19"/>
      <c r="D161" s="19"/>
      <c r="E161" s="19"/>
      <c r="F161" s="19"/>
      <c r="G161" s="19"/>
      <c r="H161" s="19"/>
      <c r="I161" s="18"/>
      <c r="J161" s="20"/>
      <c r="K161" s="20"/>
      <c r="L161" s="19"/>
      <c r="M161" s="19"/>
      <c r="N161" s="21"/>
    </row>
    <row r="162" spans="2:14" ht="27.75" customHeight="1" x14ac:dyDescent="0.35">
      <c r="B162" s="19"/>
      <c r="C162" s="19"/>
      <c r="D162" s="19"/>
      <c r="E162" s="19"/>
      <c r="F162" s="19"/>
      <c r="G162" s="19"/>
      <c r="H162" s="19"/>
      <c r="I162" s="18"/>
      <c r="J162" s="20"/>
      <c r="K162" s="20"/>
      <c r="L162" s="19"/>
      <c r="M162" s="19"/>
      <c r="N162" s="21"/>
    </row>
    <row r="163" spans="2:14" ht="27.75" customHeight="1" x14ac:dyDescent="0.35">
      <c r="B163" s="19"/>
      <c r="C163" s="19"/>
      <c r="D163" s="19"/>
      <c r="E163" s="19"/>
      <c r="F163" s="19"/>
      <c r="G163" s="19"/>
      <c r="H163" s="19"/>
      <c r="I163" s="18"/>
      <c r="J163" s="20"/>
      <c r="K163" s="20"/>
      <c r="L163" s="19"/>
      <c r="M163" s="19"/>
      <c r="N163" s="21"/>
    </row>
    <row r="164" spans="2:14" ht="27.75" customHeight="1" x14ac:dyDescent="0.35">
      <c r="B164" s="19"/>
      <c r="C164" s="19"/>
      <c r="D164" s="19"/>
      <c r="E164" s="19"/>
      <c r="F164" s="19"/>
      <c r="G164" s="19"/>
      <c r="H164" s="19"/>
      <c r="I164" s="18"/>
      <c r="J164" s="20"/>
      <c r="K164" s="20"/>
      <c r="L164" s="19"/>
      <c r="M164" s="19"/>
      <c r="N164" s="21"/>
    </row>
    <row r="165" spans="2:14" ht="27.75" customHeight="1" x14ac:dyDescent="0.35">
      <c r="B165" s="19"/>
      <c r="C165" s="19"/>
      <c r="D165" s="19"/>
      <c r="E165" s="19"/>
      <c r="F165" s="19"/>
      <c r="G165" s="19"/>
      <c r="H165" s="19"/>
      <c r="I165" s="18"/>
      <c r="J165" s="20"/>
      <c r="K165" s="20"/>
      <c r="L165" s="19"/>
      <c r="M165" s="19"/>
      <c r="N165" s="21"/>
    </row>
    <row r="166" spans="2:14" ht="27.75" customHeight="1" x14ac:dyDescent="0.35">
      <c r="B166" s="19"/>
      <c r="C166" s="19"/>
      <c r="D166" s="19"/>
      <c r="E166" s="19"/>
      <c r="F166" s="19"/>
      <c r="G166" s="19"/>
      <c r="H166" s="19"/>
      <c r="I166" s="18"/>
      <c r="J166" s="20"/>
      <c r="K166" s="20"/>
      <c r="L166" s="19"/>
      <c r="M166" s="19"/>
      <c r="N166" s="21"/>
    </row>
    <row r="167" spans="2:14" ht="27.75" customHeight="1" x14ac:dyDescent="0.35">
      <c r="B167" s="19"/>
      <c r="C167" s="19"/>
      <c r="D167" s="19"/>
      <c r="E167" s="19"/>
      <c r="F167" s="19"/>
      <c r="G167" s="19"/>
      <c r="H167" s="19"/>
      <c r="I167" s="18"/>
      <c r="J167" s="20"/>
      <c r="K167" s="20"/>
      <c r="L167" s="19"/>
      <c r="M167" s="19"/>
      <c r="N167" s="21"/>
    </row>
    <row r="168" spans="2:14" ht="27.75" customHeight="1" x14ac:dyDescent="0.35">
      <c r="B168" s="19"/>
      <c r="C168" s="19"/>
      <c r="D168" s="19"/>
      <c r="E168" s="19"/>
      <c r="F168" s="19"/>
      <c r="G168" s="19"/>
      <c r="H168" s="19"/>
      <c r="I168" s="18"/>
      <c r="J168" s="20"/>
      <c r="K168" s="20"/>
      <c r="L168" s="19"/>
      <c r="M168" s="19"/>
      <c r="N168" s="21"/>
    </row>
    <row r="169" spans="2:14" ht="27.75" customHeight="1" x14ac:dyDescent="0.35">
      <c r="B169" s="19"/>
      <c r="C169" s="19"/>
      <c r="D169" s="19"/>
      <c r="E169" s="19"/>
      <c r="F169" s="19"/>
      <c r="G169" s="19"/>
      <c r="H169" s="19"/>
      <c r="I169" s="18"/>
      <c r="J169" s="20"/>
      <c r="K169" s="20"/>
      <c r="L169" s="19"/>
      <c r="M169" s="19"/>
      <c r="N169" s="21"/>
    </row>
    <row r="170" spans="2:14" ht="27.75" customHeight="1" x14ac:dyDescent="0.35">
      <c r="B170" s="19"/>
      <c r="C170" s="19"/>
      <c r="D170" s="19"/>
      <c r="E170" s="19"/>
      <c r="F170" s="19"/>
      <c r="G170" s="19"/>
      <c r="H170" s="19"/>
      <c r="I170" s="18"/>
      <c r="J170" s="20"/>
      <c r="K170" s="20"/>
      <c r="L170" s="19"/>
      <c r="M170" s="19"/>
      <c r="N170" s="21"/>
    </row>
    <row r="171" spans="2:14" ht="27.75" customHeight="1" x14ac:dyDescent="0.35">
      <c r="B171" s="19"/>
      <c r="C171" s="19"/>
      <c r="D171" s="19"/>
      <c r="E171" s="19"/>
      <c r="F171" s="19"/>
      <c r="G171" s="19"/>
      <c r="H171" s="19"/>
      <c r="I171" s="18"/>
      <c r="J171" s="20"/>
      <c r="K171" s="20"/>
      <c r="L171" s="19"/>
      <c r="M171" s="19"/>
      <c r="N171" s="21"/>
    </row>
    <row r="172" spans="2:14" ht="27.75" customHeight="1" x14ac:dyDescent="0.35">
      <c r="B172" s="19"/>
      <c r="C172" s="19"/>
      <c r="D172" s="19"/>
      <c r="E172" s="19"/>
      <c r="F172" s="19"/>
      <c r="G172" s="19"/>
      <c r="H172" s="19"/>
      <c r="I172" s="18"/>
      <c r="J172" s="20"/>
      <c r="K172" s="20"/>
      <c r="L172" s="19"/>
      <c r="M172" s="19"/>
      <c r="N172" s="21"/>
    </row>
    <row r="173" spans="2:14" ht="27.75" customHeight="1" x14ac:dyDescent="0.35">
      <c r="B173" s="19"/>
      <c r="C173" s="19"/>
      <c r="D173" s="19"/>
      <c r="E173" s="19"/>
      <c r="F173" s="19"/>
      <c r="G173" s="19"/>
      <c r="H173" s="19"/>
      <c r="I173" s="18"/>
      <c r="J173" s="20"/>
      <c r="K173" s="20"/>
      <c r="L173" s="19"/>
      <c r="M173" s="19"/>
      <c r="N173" s="21"/>
    </row>
    <row r="174" spans="2:14" ht="27.75" customHeight="1" x14ac:dyDescent="0.35">
      <c r="B174" s="19"/>
      <c r="C174" s="19"/>
      <c r="D174" s="19"/>
      <c r="E174" s="19"/>
      <c r="F174" s="19"/>
      <c r="G174" s="19"/>
      <c r="H174" s="19"/>
      <c r="I174" s="18"/>
      <c r="J174" s="20"/>
      <c r="K174" s="20"/>
      <c r="L174" s="19"/>
      <c r="M174" s="19"/>
      <c r="N174" s="21"/>
    </row>
    <row r="175" spans="2:14" ht="27.75" customHeight="1" x14ac:dyDescent="0.35">
      <c r="B175" s="19"/>
      <c r="C175" s="19"/>
      <c r="D175" s="19"/>
      <c r="E175" s="19"/>
      <c r="F175" s="19"/>
      <c r="G175" s="19"/>
      <c r="H175" s="19"/>
      <c r="I175" s="18"/>
      <c r="J175" s="20"/>
      <c r="K175" s="20"/>
      <c r="L175" s="19"/>
      <c r="M175" s="19"/>
      <c r="N175" s="21"/>
    </row>
    <row r="176" spans="2:14" ht="27.75" customHeight="1" x14ac:dyDescent="0.35">
      <c r="B176" s="19"/>
      <c r="C176" s="19"/>
      <c r="D176" s="19"/>
      <c r="E176" s="19"/>
      <c r="F176" s="19"/>
      <c r="G176" s="19"/>
      <c r="H176" s="19"/>
      <c r="I176" s="18"/>
      <c r="J176" s="20"/>
      <c r="K176" s="20"/>
      <c r="L176" s="19"/>
      <c r="M176" s="19"/>
      <c r="N176" s="21"/>
    </row>
    <row r="177" spans="2:14" ht="27.75" customHeight="1" x14ac:dyDescent="0.35">
      <c r="B177" s="19"/>
      <c r="C177" s="19"/>
      <c r="D177" s="19"/>
      <c r="E177" s="19"/>
      <c r="F177" s="19"/>
      <c r="G177" s="19"/>
      <c r="H177" s="19"/>
      <c r="I177" s="18"/>
      <c r="J177" s="20"/>
      <c r="K177" s="20"/>
      <c r="L177" s="19"/>
      <c r="M177" s="19"/>
      <c r="N177" s="21"/>
    </row>
    <row r="178" spans="2:14" ht="27.75" customHeight="1" x14ac:dyDescent="0.35">
      <c r="B178" s="19"/>
      <c r="C178" s="19"/>
      <c r="D178" s="19"/>
      <c r="E178" s="19"/>
      <c r="F178" s="19"/>
      <c r="G178" s="19"/>
      <c r="H178" s="19"/>
      <c r="I178" s="18"/>
      <c r="J178" s="20"/>
      <c r="K178" s="20"/>
      <c r="L178" s="19"/>
      <c r="M178" s="19"/>
      <c r="N178" s="21"/>
    </row>
    <row r="179" spans="2:14" ht="27.75" customHeight="1" x14ac:dyDescent="0.35">
      <c r="B179" s="19"/>
      <c r="C179" s="19"/>
      <c r="D179" s="19"/>
      <c r="E179" s="19"/>
      <c r="F179" s="19"/>
      <c r="G179" s="19"/>
      <c r="H179" s="19"/>
      <c r="I179" s="18"/>
      <c r="J179" s="20"/>
      <c r="K179" s="20"/>
      <c r="L179" s="19"/>
      <c r="M179" s="19"/>
      <c r="N179" s="21"/>
    </row>
    <row r="180" spans="2:14" ht="27.75" customHeight="1" x14ac:dyDescent="0.35">
      <c r="B180" s="19"/>
      <c r="C180" s="19"/>
      <c r="D180" s="19"/>
      <c r="E180" s="19"/>
      <c r="F180" s="19"/>
      <c r="G180" s="19"/>
      <c r="H180" s="19"/>
      <c r="I180" s="18"/>
      <c r="J180" s="20"/>
      <c r="K180" s="20"/>
      <c r="L180" s="19"/>
      <c r="M180" s="19"/>
      <c r="N180" s="21"/>
    </row>
    <row r="181" spans="2:14" ht="27.75" customHeight="1" x14ac:dyDescent="0.35">
      <c r="B181" s="19"/>
      <c r="C181" s="19"/>
      <c r="D181" s="19"/>
      <c r="E181" s="19"/>
      <c r="F181" s="19"/>
      <c r="G181" s="19"/>
      <c r="H181" s="19"/>
      <c r="I181" s="18"/>
      <c r="J181" s="20"/>
      <c r="K181" s="20"/>
      <c r="L181" s="19"/>
      <c r="M181" s="19"/>
      <c r="N181" s="21"/>
    </row>
    <row r="182" spans="2:14" ht="27.75" customHeight="1" x14ac:dyDescent="0.35">
      <c r="B182" s="19"/>
      <c r="C182" s="19"/>
      <c r="D182" s="19"/>
      <c r="E182" s="19"/>
      <c r="F182" s="19"/>
      <c r="G182" s="19"/>
      <c r="H182" s="19"/>
      <c r="I182" s="18"/>
      <c r="J182" s="20"/>
      <c r="K182" s="20"/>
      <c r="L182" s="19"/>
      <c r="M182" s="19"/>
      <c r="N182" s="21"/>
    </row>
    <row r="183" spans="2:14" ht="27.75" customHeight="1" x14ac:dyDescent="0.35">
      <c r="B183" s="19"/>
      <c r="C183" s="19"/>
      <c r="D183" s="19"/>
      <c r="E183" s="19"/>
      <c r="F183" s="19"/>
      <c r="G183" s="19"/>
      <c r="H183" s="19"/>
      <c r="I183" s="18"/>
      <c r="J183" s="20"/>
      <c r="K183" s="20"/>
      <c r="L183" s="19"/>
      <c r="M183" s="19"/>
      <c r="N183" s="21"/>
    </row>
    <row r="184" spans="2:14" ht="27.75" customHeight="1" x14ac:dyDescent="0.35">
      <c r="B184" s="19"/>
      <c r="C184" s="19"/>
      <c r="D184" s="19"/>
      <c r="E184" s="19"/>
      <c r="F184" s="19"/>
      <c r="G184" s="19"/>
      <c r="H184" s="19"/>
      <c r="I184" s="18"/>
      <c r="J184" s="20"/>
      <c r="K184" s="20"/>
      <c r="L184" s="19"/>
      <c r="M184" s="19"/>
      <c r="N184" s="21"/>
    </row>
    <row r="185" spans="2:14" ht="27.75" customHeight="1" x14ac:dyDescent="0.35">
      <c r="B185" s="19"/>
      <c r="C185" s="19"/>
      <c r="D185" s="19"/>
      <c r="E185" s="19"/>
      <c r="F185" s="19"/>
      <c r="G185" s="19"/>
      <c r="H185" s="19"/>
      <c r="I185" s="18"/>
      <c r="J185" s="20"/>
      <c r="K185" s="20"/>
      <c r="L185" s="19"/>
      <c r="M185" s="19"/>
      <c r="N185" s="21"/>
    </row>
    <row r="186" spans="2:14" ht="27.75" customHeight="1" x14ac:dyDescent="0.35">
      <c r="B186" s="19"/>
      <c r="C186" s="19"/>
      <c r="D186" s="19"/>
      <c r="E186" s="19"/>
      <c r="F186" s="19"/>
      <c r="G186" s="19"/>
      <c r="H186" s="19"/>
      <c r="I186" s="18"/>
      <c r="J186" s="20"/>
      <c r="K186" s="20"/>
      <c r="L186" s="19"/>
      <c r="M186" s="19"/>
      <c r="N186" s="21"/>
    </row>
    <row r="187" spans="2:14" ht="27.75" customHeight="1" x14ac:dyDescent="0.35">
      <c r="B187" s="19"/>
      <c r="C187" s="19"/>
      <c r="D187" s="19"/>
      <c r="E187" s="19"/>
      <c r="F187" s="19"/>
      <c r="G187" s="19"/>
      <c r="H187" s="19"/>
      <c r="I187" s="18"/>
      <c r="J187" s="20"/>
      <c r="K187" s="20"/>
      <c r="L187" s="19"/>
      <c r="M187" s="19"/>
      <c r="N187" s="21"/>
    </row>
    <row r="188" spans="2:14" ht="27.75" customHeight="1" x14ac:dyDescent="0.35">
      <c r="B188" s="19"/>
      <c r="C188" s="19"/>
      <c r="D188" s="19"/>
      <c r="E188" s="19"/>
      <c r="F188" s="19"/>
      <c r="G188" s="19"/>
      <c r="H188" s="19"/>
      <c r="I188" s="18"/>
      <c r="J188" s="20"/>
      <c r="K188" s="20"/>
      <c r="L188" s="19"/>
      <c r="M188" s="19"/>
      <c r="N188" s="21"/>
    </row>
    <row r="189" spans="2:14" ht="27.75" customHeight="1" x14ac:dyDescent="0.35">
      <c r="B189" s="19"/>
      <c r="C189" s="19"/>
      <c r="D189" s="19"/>
      <c r="E189" s="19"/>
      <c r="F189" s="19"/>
      <c r="G189" s="19"/>
      <c r="H189" s="19"/>
      <c r="I189" s="18"/>
      <c r="J189" s="20"/>
      <c r="K189" s="20"/>
      <c r="L189" s="19"/>
      <c r="M189" s="19"/>
      <c r="N189" s="21"/>
    </row>
    <row r="190" spans="2:14" ht="27.75" customHeight="1" x14ac:dyDescent="0.35">
      <c r="B190" s="19"/>
      <c r="C190" s="19"/>
      <c r="D190" s="19"/>
      <c r="E190" s="19"/>
      <c r="F190" s="19"/>
      <c r="G190" s="19"/>
      <c r="H190" s="19"/>
      <c r="I190" s="18"/>
      <c r="J190" s="20"/>
      <c r="K190" s="20"/>
      <c r="L190" s="19"/>
      <c r="M190" s="19"/>
      <c r="N190" s="21"/>
    </row>
    <row r="191" spans="2:14" ht="27.75" customHeight="1" x14ac:dyDescent="0.35">
      <c r="B191" s="19"/>
      <c r="C191" s="19"/>
      <c r="D191" s="19"/>
      <c r="E191" s="19"/>
      <c r="F191" s="19"/>
      <c r="G191" s="19"/>
      <c r="H191" s="19"/>
      <c r="I191" s="18"/>
      <c r="J191" s="20"/>
      <c r="K191" s="20"/>
      <c r="L191" s="19"/>
      <c r="M191" s="19"/>
      <c r="N191" s="21"/>
    </row>
    <row r="192" spans="2:14" ht="27.75" customHeight="1" x14ac:dyDescent="0.35">
      <c r="B192" s="19"/>
      <c r="C192" s="19"/>
      <c r="D192" s="19"/>
      <c r="E192" s="19"/>
      <c r="F192" s="19"/>
      <c r="G192" s="19"/>
      <c r="H192" s="19"/>
      <c r="I192" s="18"/>
      <c r="J192" s="20"/>
      <c r="K192" s="20"/>
      <c r="L192" s="19"/>
      <c r="M192" s="19"/>
      <c r="N192" s="21"/>
    </row>
    <row r="193" spans="2:14" ht="27.75" customHeight="1" x14ac:dyDescent="0.35">
      <c r="B193" s="19"/>
      <c r="C193" s="19"/>
      <c r="D193" s="19"/>
      <c r="E193" s="19"/>
      <c r="F193" s="19"/>
      <c r="G193" s="19"/>
      <c r="H193" s="19"/>
      <c r="I193" s="18"/>
      <c r="J193" s="20"/>
      <c r="K193" s="20"/>
      <c r="L193" s="19"/>
      <c r="M193" s="19"/>
      <c r="N193" s="21"/>
    </row>
    <row r="194" spans="2:14" ht="27.75" customHeight="1" x14ac:dyDescent="0.35">
      <c r="B194" s="19"/>
      <c r="C194" s="19"/>
      <c r="D194" s="19"/>
      <c r="E194" s="19"/>
      <c r="F194" s="19"/>
      <c r="G194" s="19"/>
      <c r="H194" s="19"/>
      <c r="I194" s="18"/>
      <c r="J194" s="20"/>
      <c r="K194" s="20"/>
      <c r="L194" s="19"/>
      <c r="M194" s="19"/>
      <c r="N194" s="21"/>
    </row>
    <row r="195" spans="2:14" ht="27.75" customHeight="1" x14ac:dyDescent="0.35">
      <c r="B195" s="19"/>
      <c r="C195" s="19"/>
      <c r="D195" s="19"/>
      <c r="E195" s="19"/>
      <c r="F195" s="19"/>
      <c r="G195" s="19"/>
      <c r="H195" s="19"/>
      <c r="I195" s="18"/>
      <c r="J195" s="20"/>
      <c r="K195" s="20"/>
      <c r="L195" s="19"/>
      <c r="M195" s="19"/>
      <c r="N195" s="21"/>
    </row>
    <row r="196" spans="2:14" ht="27.75" customHeight="1" x14ac:dyDescent="0.35">
      <c r="B196" s="19"/>
      <c r="C196" s="19"/>
      <c r="D196" s="19"/>
      <c r="E196" s="19"/>
      <c r="F196" s="19"/>
      <c r="G196" s="19"/>
      <c r="H196" s="19"/>
      <c r="I196" s="18"/>
      <c r="J196" s="20"/>
      <c r="K196" s="20"/>
      <c r="L196" s="19"/>
      <c r="M196" s="19"/>
      <c r="N196" s="21"/>
    </row>
    <row r="197" spans="2:14" ht="27.75" customHeight="1" x14ac:dyDescent="0.35">
      <c r="B197" s="19"/>
      <c r="C197" s="19"/>
      <c r="D197" s="19"/>
      <c r="E197" s="19"/>
      <c r="F197" s="19"/>
      <c r="G197" s="19"/>
      <c r="H197" s="19"/>
      <c r="I197" s="18"/>
      <c r="J197" s="20"/>
      <c r="K197" s="20"/>
      <c r="L197" s="19"/>
      <c r="M197" s="19"/>
      <c r="N197" s="21"/>
    </row>
    <row r="198" spans="2:14" ht="27.75" customHeight="1" x14ac:dyDescent="0.35">
      <c r="B198" s="19"/>
      <c r="C198" s="19"/>
      <c r="D198" s="19"/>
      <c r="E198" s="19"/>
      <c r="F198" s="19"/>
      <c r="G198" s="19"/>
      <c r="H198" s="19"/>
      <c r="I198" s="18"/>
      <c r="J198" s="20"/>
      <c r="K198" s="20"/>
      <c r="L198" s="19"/>
      <c r="M198" s="19"/>
      <c r="N198" s="21"/>
    </row>
    <row r="199" spans="2:14" ht="27.75" customHeight="1" x14ac:dyDescent="0.35">
      <c r="B199" s="19"/>
      <c r="C199" s="19"/>
      <c r="D199" s="19"/>
      <c r="E199" s="19"/>
      <c r="F199" s="19"/>
      <c r="G199" s="19"/>
      <c r="H199" s="19"/>
      <c r="I199" s="18"/>
      <c r="J199" s="20"/>
      <c r="K199" s="20"/>
      <c r="L199" s="19"/>
      <c r="M199" s="19"/>
      <c r="N199" s="21"/>
    </row>
    <row r="200" spans="2:14" ht="27.75" customHeight="1" x14ac:dyDescent="0.35">
      <c r="B200" s="19"/>
      <c r="C200" s="19"/>
      <c r="D200" s="19"/>
      <c r="E200" s="19"/>
      <c r="F200" s="19"/>
      <c r="G200" s="19"/>
      <c r="H200" s="19"/>
      <c r="I200" s="18"/>
      <c r="J200" s="20"/>
      <c r="K200" s="20"/>
      <c r="L200" s="19"/>
      <c r="M200" s="19"/>
      <c r="N200" s="21"/>
    </row>
    <row r="201" spans="2:14" ht="27.75" customHeight="1" x14ac:dyDescent="0.35">
      <c r="B201" s="19"/>
      <c r="C201" s="19"/>
      <c r="D201" s="19"/>
      <c r="E201" s="19"/>
      <c r="F201" s="19"/>
      <c r="G201" s="19"/>
      <c r="H201" s="19"/>
      <c r="I201" s="18"/>
      <c r="J201" s="20"/>
      <c r="K201" s="20"/>
      <c r="L201" s="19"/>
      <c r="M201" s="19"/>
      <c r="N201" s="21"/>
    </row>
    <row r="202" spans="2:14" ht="27.75" customHeight="1" x14ac:dyDescent="0.35">
      <c r="B202" s="19"/>
      <c r="C202" s="19"/>
      <c r="D202" s="19"/>
      <c r="E202" s="19"/>
      <c r="F202" s="19"/>
      <c r="G202" s="19"/>
      <c r="H202" s="19"/>
      <c r="I202" s="18"/>
      <c r="J202" s="20"/>
      <c r="K202" s="20"/>
      <c r="L202" s="19"/>
      <c r="M202" s="19"/>
      <c r="N202" s="21"/>
    </row>
    <row r="203" spans="2:14" ht="27.75" customHeight="1" x14ac:dyDescent="0.35">
      <c r="B203" s="19"/>
      <c r="C203" s="19"/>
      <c r="D203" s="19"/>
      <c r="E203" s="19"/>
      <c r="F203" s="19"/>
      <c r="G203" s="19"/>
      <c r="H203" s="19"/>
      <c r="I203" s="18"/>
      <c r="J203" s="20"/>
      <c r="K203" s="20"/>
      <c r="L203" s="19"/>
      <c r="M203" s="19"/>
      <c r="N203" s="21"/>
    </row>
    <row r="204" spans="2:14" ht="27.75" customHeight="1" x14ac:dyDescent="0.35">
      <c r="B204" s="19"/>
      <c r="C204" s="19"/>
      <c r="D204" s="19"/>
      <c r="E204" s="19"/>
      <c r="F204" s="19"/>
      <c r="G204" s="19"/>
      <c r="H204" s="19"/>
      <c r="I204" s="18"/>
      <c r="J204" s="20"/>
      <c r="K204" s="20"/>
      <c r="L204" s="19"/>
      <c r="M204" s="19"/>
      <c r="N204" s="21"/>
    </row>
    <row r="205" spans="2:14" ht="27.75" customHeight="1" x14ac:dyDescent="0.35">
      <c r="B205" s="19"/>
      <c r="C205" s="19"/>
      <c r="D205" s="19"/>
      <c r="E205" s="19"/>
      <c r="F205" s="19"/>
      <c r="G205" s="19"/>
      <c r="H205" s="19"/>
      <c r="I205" s="18"/>
      <c r="J205" s="20"/>
      <c r="K205" s="20"/>
      <c r="L205" s="19"/>
      <c r="M205" s="19"/>
      <c r="N205" s="21"/>
    </row>
    <row r="206" spans="2:14" ht="27.75" customHeight="1" x14ac:dyDescent="0.35">
      <c r="B206" s="19"/>
      <c r="C206" s="19"/>
      <c r="D206" s="19"/>
      <c r="E206" s="19"/>
      <c r="F206" s="19"/>
      <c r="G206" s="19"/>
      <c r="H206" s="19"/>
      <c r="I206" s="18"/>
      <c r="J206" s="20"/>
      <c r="K206" s="20"/>
      <c r="L206" s="19"/>
      <c r="M206" s="19"/>
      <c r="N206" s="21"/>
    </row>
    <row r="207" spans="2:14" ht="27.75" customHeight="1" x14ac:dyDescent="0.35">
      <c r="B207" s="19"/>
      <c r="C207" s="19"/>
      <c r="D207" s="19"/>
      <c r="E207" s="19"/>
      <c r="F207" s="19"/>
      <c r="G207" s="19"/>
      <c r="H207" s="19"/>
      <c r="I207" s="18"/>
      <c r="J207" s="20"/>
      <c r="K207" s="20"/>
      <c r="L207" s="19"/>
      <c r="M207" s="19"/>
      <c r="N207" s="21"/>
    </row>
    <row r="208" spans="2:14" ht="27.75" customHeight="1" x14ac:dyDescent="0.35">
      <c r="B208" s="19"/>
      <c r="C208" s="19"/>
      <c r="D208" s="19"/>
      <c r="E208" s="19"/>
      <c r="F208" s="19"/>
      <c r="G208" s="19"/>
      <c r="H208" s="19"/>
      <c r="I208" s="18"/>
      <c r="J208" s="20"/>
      <c r="K208" s="20"/>
      <c r="L208" s="19"/>
      <c r="M208" s="19"/>
      <c r="N208" s="21"/>
    </row>
    <row r="209" spans="2:14" ht="27.75" customHeight="1" x14ac:dyDescent="0.35">
      <c r="B209" s="19"/>
      <c r="C209" s="19"/>
      <c r="D209" s="19"/>
      <c r="E209" s="19"/>
      <c r="F209" s="19"/>
      <c r="G209" s="19"/>
      <c r="H209" s="19"/>
      <c r="I209" s="18"/>
      <c r="J209" s="20"/>
      <c r="K209" s="20"/>
      <c r="L209" s="19"/>
      <c r="M209" s="19"/>
      <c r="N209" s="21"/>
    </row>
    <row r="210" spans="2:14" ht="27.75" customHeight="1" x14ac:dyDescent="0.35">
      <c r="B210" s="19"/>
      <c r="C210" s="19"/>
      <c r="D210" s="19"/>
      <c r="E210" s="19"/>
      <c r="F210" s="19"/>
      <c r="G210" s="19"/>
      <c r="H210" s="19"/>
      <c r="I210" s="18"/>
      <c r="J210" s="20"/>
      <c r="K210" s="20"/>
      <c r="L210" s="19"/>
      <c r="M210" s="19"/>
      <c r="N210" s="21"/>
    </row>
    <row r="211" spans="2:14" ht="27.75" customHeight="1" x14ac:dyDescent="0.35">
      <c r="B211" s="19"/>
      <c r="C211" s="19"/>
      <c r="D211" s="19"/>
      <c r="E211" s="19"/>
      <c r="F211" s="19"/>
      <c r="G211" s="19"/>
      <c r="H211" s="19"/>
      <c r="I211" s="18"/>
      <c r="J211" s="20"/>
      <c r="K211" s="20"/>
      <c r="L211" s="19"/>
      <c r="M211" s="19"/>
      <c r="N211" s="21"/>
    </row>
    <row r="212" spans="2:14" ht="27.75" customHeight="1" x14ac:dyDescent="0.35">
      <c r="B212" s="19"/>
      <c r="C212" s="19"/>
      <c r="D212" s="19"/>
      <c r="E212" s="19"/>
      <c r="F212" s="19"/>
      <c r="G212" s="19"/>
      <c r="H212" s="19"/>
      <c r="I212" s="18"/>
      <c r="J212" s="20"/>
      <c r="K212" s="20"/>
      <c r="L212" s="19"/>
      <c r="M212" s="19"/>
      <c r="N212" s="21"/>
    </row>
    <row r="213" spans="2:14" ht="27.75" customHeight="1" x14ac:dyDescent="0.35">
      <c r="B213" s="19"/>
      <c r="C213" s="19"/>
      <c r="D213" s="19"/>
      <c r="E213" s="19"/>
      <c r="F213" s="19"/>
      <c r="G213" s="19"/>
      <c r="H213" s="19"/>
      <c r="I213" s="18"/>
      <c r="J213" s="20"/>
      <c r="K213" s="20"/>
      <c r="L213" s="19"/>
      <c r="M213" s="19"/>
      <c r="N213" s="21"/>
    </row>
    <row r="214" spans="2:14" ht="27.75" customHeight="1" x14ac:dyDescent="0.35">
      <c r="B214" s="19"/>
      <c r="C214" s="19"/>
      <c r="D214" s="19"/>
      <c r="E214" s="19"/>
      <c r="F214" s="19"/>
      <c r="G214" s="19"/>
      <c r="H214" s="19"/>
      <c r="I214" s="18"/>
      <c r="J214" s="20"/>
      <c r="K214" s="20"/>
      <c r="L214" s="19"/>
      <c r="M214" s="19"/>
      <c r="N214" s="21"/>
    </row>
    <row r="215" spans="2:14" ht="27.75" customHeight="1" x14ac:dyDescent="0.35">
      <c r="B215" s="19"/>
      <c r="C215" s="19"/>
      <c r="D215" s="19"/>
      <c r="E215" s="19"/>
      <c r="F215" s="19"/>
      <c r="G215" s="19"/>
      <c r="H215" s="19"/>
      <c r="I215" s="18"/>
      <c r="J215" s="20"/>
      <c r="K215" s="20"/>
      <c r="L215" s="19"/>
      <c r="M215" s="19"/>
      <c r="N215" s="21"/>
    </row>
    <row r="216" spans="2:14" ht="27.75" customHeight="1" x14ac:dyDescent="0.35">
      <c r="B216" s="19"/>
      <c r="C216" s="19"/>
      <c r="D216" s="19"/>
      <c r="E216" s="19"/>
      <c r="F216" s="19"/>
      <c r="G216" s="19"/>
      <c r="H216" s="19"/>
      <c r="I216" s="18"/>
      <c r="J216" s="20"/>
      <c r="K216" s="20"/>
      <c r="L216" s="19"/>
      <c r="M216" s="19"/>
      <c r="N216" s="21"/>
    </row>
    <row r="217" spans="2:14" ht="27.75" customHeight="1" x14ac:dyDescent="0.35">
      <c r="B217" s="19"/>
      <c r="C217" s="19"/>
      <c r="D217" s="19"/>
      <c r="E217" s="19"/>
      <c r="F217" s="19"/>
      <c r="G217" s="19"/>
      <c r="H217" s="19"/>
      <c r="I217" s="18"/>
      <c r="J217" s="20"/>
      <c r="K217" s="20"/>
      <c r="L217" s="19"/>
      <c r="M217" s="19"/>
      <c r="N217" s="21"/>
    </row>
    <row r="218" spans="2:14" ht="27.75" customHeight="1" x14ac:dyDescent="0.35">
      <c r="B218" s="19"/>
      <c r="C218" s="19"/>
      <c r="D218" s="19"/>
      <c r="E218" s="19"/>
      <c r="F218" s="19"/>
      <c r="G218" s="19"/>
      <c r="H218" s="19"/>
      <c r="I218" s="18"/>
      <c r="J218" s="20"/>
      <c r="K218" s="20"/>
      <c r="L218" s="19"/>
      <c r="M218" s="19"/>
      <c r="N218" s="21"/>
    </row>
    <row r="219" spans="2:14" ht="27.75" customHeight="1" x14ac:dyDescent="0.35">
      <c r="B219" s="19"/>
      <c r="C219" s="19"/>
      <c r="D219" s="19"/>
      <c r="E219" s="19"/>
      <c r="F219" s="19"/>
      <c r="G219" s="19"/>
      <c r="H219" s="19"/>
      <c r="I219" s="18"/>
      <c r="J219" s="20"/>
      <c r="K219" s="20"/>
      <c r="L219" s="19"/>
      <c r="M219" s="19"/>
      <c r="N219" s="21"/>
    </row>
    <row r="220" spans="2:14" ht="27.75" customHeight="1" x14ac:dyDescent="0.35">
      <c r="B220" s="19"/>
      <c r="C220" s="19"/>
      <c r="D220" s="19"/>
      <c r="E220" s="19"/>
      <c r="F220" s="19"/>
      <c r="G220" s="19"/>
      <c r="H220" s="19"/>
      <c r="I220" s="18"/>
      <c r="J220" s="20"/>
      <c r="K220" s="20"/>
      <c r="L220" s="19"/>
      <c r="M220" s="19"/>
      <c r="N220" s="21"/>
    </row>
    <row r="221" spans="2:14" ht="27.75" customHeight="1" x14ac:dyDescent="0.35">
      <c r="B221" s="19"/>
      <c r="C221" s="19"/>
      <c r="D221" s="19"/>
      <c r="E221" s="19"/>
      <c r="F221" s="19"/>
      <c r="G221" s="19"/>
      <c r="H221" s="19"/>
      <c r="I221" s="18"/>
      <c r="J221" s="20"/>
      <c r="K221" s="20"/>
      <c r="L221" s="19"/>
      <c r="M221" s="19"/>
      <c r="N221" s="21"/>
    </row>
    <row r="222" spans="2:14" ht="27.75" customHeight="1" x14ac:dyDescent="0.35">
      <c r="B222" s="19"/>
      <c r="C222" s="19"/>
      <c r="D222" s="19"/>
      <c r="E222" s="19"/>
      <c r="F222" s="19"/>
      <c r="G222" s="19"/>
      <c r="H222" s="19"/>
      <c r="I222" s="18"/>
      <c r="J222" s="20"/>
      <c r="K222" s="20"/>
      <c r="L222" s="19"/>
      <c r="M222" s="19"/>
      <c r="N222" s="21"/>
    </row>
    <row r="223" spans="2:14" ht="27.75" customHeight="1" x14ac:dyDescent="0.35">
      <c r="B223" s="19"/>
      <c r="C223" s="19"/>
      <c r="D223" s="19"/>
      <c r="E223" s="19"/>
      <c r="F223" s="19"/>
      <c r="G223" s="19"/>
      <c r="H223" s="19"/>
      <c r="I223" s="18"/>
      <c r="J223" s="20"/>
      <c r="K223" s="20"/>
      <c r="L223" s="19"/>
      <c r="M223" s="19"/>
      <c r="N223" s="21"/>
    </row>
    <row r="224" spans="2:14" ht="27.75" customHeight="1" x14ac:dyDescent="0.35">
      <c r="B224" s="19"/>
      <c r="C224" s="19"/>
      <c r="D224" s="19"/>
      <c r="E224" s="19"/>
      <c r="F224" s="19"/>
      <c r="G224" s="19"/>
      <c r="H224" s="19"/>
      <c r="I224" s="18"/>
      <c r="J224" s="20"/>
      <c r="K224" s="20"/>
      <c r="L224" s="19"/>
      <c r="M224" s="19"/>
      <c r="N224" s="21"/>
    </row>
    <row r="225" spans="2:14" ht="27.75" customHeight="1" x14ac:dyDescent="0.35">
      <c r="B225" s="19"/>
      <c r="C225" s="19"/>
      <c r="D225" s="19"/>
      <c r="E225" s="19"/>
      <c r="F225" s="19"/>
      <c r="G225" s="19"/>
      <c r="H225" s="19"/>
      <c r="I225" s="18"/>
      <c r="J225" s="20"/>
      <c r="K225" s="20"/>
      <c r="L225" s="19"/>
      <c r="M225" s="19"/>
      <c r="N225" s="21"/>
    </row>
    <row r="226" spans="2:14" ht="27.75" customHeight="1" x14ac:dyDescent="0.35">
      <c r="B226" s="19"/>
      <c r="C226" s="19"/>
      <c r="D226" s="19"/>
      <c r="E226" s="19"/>
      <c r="F226" s="19"/>
      <c r="G226" s="19"/>
      <c r="H226" s="19"/>
      <c r="I226" s="18"/>
      <c r="J226" s="20"/>
      <c r="K226" s="20"/>
      <c r="L226" s="19"/>
      <c r="M226" s="19"/>
      <c r="N226" s="21"/>
    </row>
    <row r="227" spans="2:14" ht="27.75" customHeight="1" x14ac:dyDescent="0.35">
      <c r="B227" s="19"/>
      <c r="C227" s="19"/>
      <c r="D227" s="19"/>
      <c r="E227" s="19"/>
      <c r="F227" s="19"/>
      <c r="G227" s="19"/>
      <c r="H227" s="19"/>
      <c r="I227" s="18"/>
      <c r="J227" s="20"/>
      <c r="K227" s="20"/>
      <c r="L227" s="19"/>
      <c r="M227" s="19"/>
      <c r="N227" s="21"/>
    </row>
    <row r="228" spans="2:14" ht="27.75" customHeight="1" x14ac:dyDescent="0.35">
      <c r="B228" s="19"/>
      <c r="C228" s="19"/>
      <c r="D228" s="19"/>
      <c r="E228" s="19"/>
      <c r="F228" s="19"/>
      <c r="G228" s="19"/>
      <c r="H228" s="19"/>
      <c r="I228" s="18"/>
      <c r="J228" s="20"/>
      <c r="K228" s="20"/>
      <c r="L228" s="19"/>
      <c r="M228" s="19"/>
      <c r="N228" s="21"/>
    </row>
    <row r="229" spans="2:14" ht="27.75" customHeight="1" x14ac:dyDescent="0.35">
      <c r="B229" s="19"/>
      <c r="C229" s="19"/>
      <c r="D229" s="19"/>
      <c r="E229" s="19"/>
      <c r="F229" s="19"/>
      <c r="G229" s="19"/>
      <c r="H229" s="19"/>
      <c r="I229" s="18"/>
      <c r="J229" s="20"/>
      <c r="K229" s="20"/>
      <c r="L229" s="19"/>
      <c r="M229" s="19"/>
      <c r="N229" s="21"/>
    </row>
    <row r="230" spans="2:14" ht="27.75" customHeight="1" x14ac:dyDescent="0.35">
      <c r="B230" s="19"/>
      <c r="C230" s="19"/>
      <c r="D230" s="19"/>
      <c r="E230" s="19"/>
      <c r="F230" s="19"/>
      <c r="G230" s="19"/>
      <c r="H230" s="19"/>
      <c r="I230" s="18"/>
      <c r="J230" s="20"/>
      <c r="K230" s="20"/>
      <c r="L230" s="19"/>
      <c r="M230" s="19"/>
      <c r="N230" s="21"/>
    </row>
    <row r="231" spans="2:14" ht="27.75" customHeight="1" x14ac:dyDescent="0.35">
      <c r="B231" s="19"/>
      <c r="C231" s="19"/>
      <c r="D231" s="19"/>
      <c r="E231" s="19"/>
      <c r="F231" s="19"/>
      <c r="G231" s="19"/>
      <c r="H231" s="19"/>
      <c r="I231" s="18"/>
      <c r="J231" s="20"/>
      <c r="K231" s="20"/>
      <c r="L231" s="19"/>
      <c r="M231" s="19"/>
      <c r="N231" s="21"/>
    </row>
    <row r="232" spans="2:14" ht="27.75" customHeight="1" x14ac:dyDescent="0.35">
      <c r="B232" s="19"/>
      <c r="C232" s="19"/>
      <c r="D232" s="19"/>
      <c r="E232" s="19"/>
      <c r="F232" s="19"/>
      <c r="G232" s="19"/>
      <c r="H232" s="19"/>
      <c r="I232" s="18"/>
      <c r="J232" s="20"/>
      <c r="K232" s="20"/>
      <c r="L232" s="19"/>
      <c r="M232" s="19"/>
      <c r="N232" s="21"/>
    </row>
    <row r="233" spans="2:14" ht="27.75" customHeight="1" x14ac:dyDescent="0.35">
      <c r="B233" s="19"/>
      <c r="C233" s="19"/>
      <c r="D233" s="19"/>
      <c r="E233" s="19"/>
      <c r="F233" s="19"/>
      <c r="G233" s="19"/>
      <c r="H233" s="19"/>
      <c r="I233" s="18"/>
      <c r="J233" s="20"/>
      <c r="K233" s="20"/>
      <c r="L233" s="19"/>
      <c r="M233" s="19"/>
      <c r="N233" s="21"/>
    </row>
    <row r="234" spans="2:14" ht="27.75" customHeight="1" x14ac:dyDescent="0.35">
      <c r="B234" s="19"/>
      <c r="C234" s="19"/>
      <c r="D234" s="19"/>
      <c r="E234" s="19"/>
      <c r="F234" s="19"/>
      <c r="G234" s="19"/>
      <c r="H234" s="19"/>
      <c r="I234" s="18"/>
      <c r="J234" s="20"/>
      <c r="K234" s="20"/>
      <c r="L234" s="19"/>
      <c r="M234" s="19"/>
      <c r="N234" s="21"/>
    </row>
    <row r="235" spans="2:14" ht="27.75" customHeight="1" x14ac:dyDescent="0.35">
      <c r="B235" s="19"/>
      <c r="C235" s="19"/>
      <c r="D235" s="19"/>
      <c r="E235" s="19"/>
      <c r="F235" s="19"/>
      <c r="G235" s="19"/>
      <c r="H235" s="19"/>
      <c r="I235" s="18"/>
      <c r="J235" s="20"/>
      <c r="K235" s="20"/>
      <c r="L235" s="19"/>
      <c r="M235" s="19"/>
      <c r="N235" s="21"/>
    </row>
    <row r="236" spans="2:14" ht="27.75" customHeight="1" x14ac:dyDescent="0.35">
      <c r="B236" s="19"/>
      <c r="C236" s="19"/>
      <c r="D236" s="19"/>
      <c r="E236" s="19"/>
      <c r="F236" s="19"/>
      <c r="G236" s="19"/>
      <c r="H236" s="19"/>
      <c r="I236" s="18"/>
      <c r="J236" s="20"/>
      <c r="K236" s="20"/>
      <c r="L236" s="19"/>
      <c r="M236" s="19"/>
      <c r="N236" s="21"/>
    </row>
    <row r="237" spans="2:14" ht="27.75" customHeight="1" x14ac:dyDescent="0.35">
      <c r="B237" s="19"/>
      <c r="C237" s="19"/>
      <c r="D237" s="19"/>
      <c r="E237" s="19"/>
      <c r="F237" s="19"/>
      <c r="G237" s="19"/>
      <c r="H237" s="19"/>
      <c r="I237" s="18"/>
      <c r="J237" s="20"/>
      <c r="K237" s="20"/>
      <c r="L237" s="19"/>
      <c r="M237" s="19"/>
      <c r="N237" s="21"/>
    </row>
    <row r="238" spans="2:14" ht="27.75" customHeight="1" x14ac:dyDescent="0.35">
      <c r="B238" s="19"/>
      <c r="C238" s="19"/>
      <c r="D238" s="19"/>
      <c r="E238" s="19"/>
      <c r="F238" s="19"/>
      <c r="G238" s="19"/>
      <c r="H238" s="19"/>
      <c r="I238" s="18"/>
      <c r="J238" s="20"/>
      <c r="K238" s="20"/>
      <c r="L238" s="19"/>
      <c r="M238" s="19"/>
      <c r="N238" s="21"/>
    </row>
    <row r="239" spans="2:14" ht="27.75" customHeight="1" x14ac:dyDescent="0.35">
      <c r="B239" s="19"/>
      <c r="C239" s="19"/>
      <c r="D239" s="19"/>
      <c r="E239" s="19"/>
      <c r="F239" s="19"/>
      <c r="G239" s="19"/>
      <c r="H239" s="19"/>
      <c r="I239" s="18"/>
      <c r="J239" s="20"/>
      <c r="K239" s="20"/>
      <c r="L239" s="19"/>
      <c r="M239" s="19"/>
      <c r="N239" s="21"/>
    </row>
    <row r="240" spans="2:14" ht="27.75" customHeight="1" x14ac:dyDescent="0.35">
      <c r="B240" s="19"/>
      <c r="C240" s="19"/>
      <c r="D240" s="19"/>
      <c r="E240" s="19"/>
      <c r="F240" s="19"/>
      <c r="G240" s="19"/>
      <c r="H240" s="19"/>
      <c r="I240" s="18"/>
      <c r="J240" s="20"/>
      <c r="K240" s="20"/>
      <c r="L240" s="19"/>
      <c r="M240" s="19"/>
      <c r="N240" s="21"/>
    </row>
    <row r="241" spans="2:14" ht="27.75" customHeight="1" x14ac:dyDescent="0.35">
      <c r="B241" s="19"/>
      <c r="C241" s="19"/>
      <c r="D241" s="19"/>
      <c r="E241" s="19"/>
      <c r="F241" s="19"/>
      <c r="G241" s="19"/>
      <c r="H241" s="19"/>
      <c r="I241" s="18"/>
      <c r="J241" s="20"/>
      <c r="K241" s="20"/>
      <c r="L241" s="19"/>
      <c r="M241" s="19"/>
      <c r="N241" s="21"/>
    </row>
    <row r="242" spans="2:14" ht="27.75" customHeight="1" x14ac:dyDescent="0.35">
      <c r="B242" s="19"/>
      <c r="C242" s="19"/>
      <c r="D242" s="19"/>
      <c r="E242" s="19"/>
      <c r="F242" s="19"/>
      <c r="G242" s="19"/>
      <c r="H242" s="19"/>
      <c r="I242" s="18"/>
      <c r="J242" s="20"/>
      <c r="K242" s="20"/>
      <c r="L242" s="19"/>
      <c r="M242" s="19"/>
      <c r="N242" s="21"/>
    </row>
    <row r="243" spans="2:14" ht="27.75" customHeight="1" x14ac:dyDescent="0.35">
      <c r="B243" s="19"/>
      <c r="C243" s="19"/>
      <c r="D243" s="19"/>
      <c r="E243" s="19"/>
      <c r="F243" s="19"/>
      <c r="G243" s="19"/>
      <c r="H243" s="19"/>
      <c r="I243" s="18"/>
      <c r="J243" s="20"/>
      <c r="K243" s="20"/>
      <c r="L243" s="19"/>
      <c r="M243" s="19"/>
      <c r="N243" s="21"/>
    </row>
    <row r="244" spans="2:14" ht="27.75" customHeight="1" x14ac:dyDescent="0.35">
      <c r="B244" s="19"/>
      <c r="C244" s="19"/>
      <c r="D244" s="19"/>
      <c r="E244" s="19"/>
      <c r="F244" s="19"/>
      <c r="G244" s="19"/>
      <c r="H244" s="19"/>
      <c r="I244" s="18"/>
      <c r="J244" s="20"/>
      <c r="K244" s="20"/>
      <c r="L244" s="19"/>
      <c r="M244" s="19"/>
      <c r="N244" s="21"/>
    </row>
    <row r="245" spans="2:14" ht="27.75" customHeight="1" x14ac:dyDescent="0.35">
      <c r="B245" s="19"/>
      <c r="C245" s="19"/>
      <c r="D245" s="19"/>
      <c r="E245" s="19"/>
      <c r="F245" s="19"/>
      <c r="G245" s="19"/>
      <c r="H245" s="19"/>
      <c r="I245" s="18"/>
      <c r="J245" s="20"/>
      <c r="K245" s="20"/>
      <c r="L245" s="19"/>
      <c r="M245" s="19"/>
      <c r="N245" s="21"/>
    </row>
    <row r="246" spans="2:14" ht="27.75" customHeight="1" x14ac:dyDescent="0.35">
      <c r="B246" s="19"/>
      <c r="C246" s="19"/>
      <c r="D246" s="19"/>
      <c r="E246" s="19"/>
      <c r="F246" s="19"/>
      <c r="G246" s="19"/>
      <c r="H246" s="19"/>
      <c r="I246" s="18"/>
      <c r="J246" s="20"/>
      <c r="K246" s="20"/>
      <c r="L246" s="19"/>
      <c r="M246" s="19"/>
      <c r="N246" s="21"/>
    </row>
    <row r="247" spans="2:14" ht="27.75" customHeight="1" x14ac:dyDescent="0.35">
      <c r="B247" s="19"/>
      <c r="C247" s="19"/>
      <c r="D247" s="19"/>
      <c r="E247" s="19"/>
      <c r="F247" s="19"/>
      <c r="G247" s="19"/>
      <c r="H247" s="19"/>
      <c r="I247" s="18"/>
      <c r="J247" s="20"/>
      <c r="K247" s="20"/>
      <c r="L247" s="19"/>
      <c r="M247" s="19"/>
      <c r="N247" s="21"/>
    </row>
    <row r="248" spans="2:14" ht="27.75" customHeight="1" x14ac:dyDescent="0.35">
      <c r="B248" s="19"/>
      <c r="C248" s="19"/>
      <c r="D248" s="19"/>
      <c r="E248" s="19"/>
      <c r="F248" s="19"/>
      <c r="G248" s="19"/>
      <c r="H248" s="19"/>
      <c r="I248" s="18"/>
      <c r="J248" s="20"/>
      <c r="K248" s="20"/>
      <c r="L248" s="19"/>
      <c r="M248" s="19"/>
      <c r="N248" s="21"/>
    </row>
    <row r="249" spans="2:14" ht="27.75" customHeight="1" x14ac:dyDescent="0.35">
      <c r="B249" s="19"/>
      <c r="C249" s="19"/>
      <c r="D249" s="19"/>
      <c r="E249" s="19"/>
      <c r="F249" s="19"/>
      <c r="G249" s="19"/>
      <c r="H249" s="19"/>
      <c r="I249" s="18"/>
      <c r="J249" s="20"/>
      <c r="K249" s="20"/>
      <c r="L249" s="19"/>
      <c r="M249" s="19"/>
      <c r="N249" s="21"/>
    </row>
    <row r="250" spans="2:14" ht="27.75" customHeight="1" x14ac:dyDescent="0.35">
      <c r="B250" s="19"/>
      <c r="C250" s="19"/>
      <c r="D250" s="19"/>
      <c r="E250" s="19"/>
      <c r="F250" s="19"/>
      <c r="G250" s="19"/>
      <c r="H250" s="19"/>
      <c r="I250" s="18"/>
      <c r="J250" s="20"/>
      <c r="K250" s="20"/>
      <c r="L250" s="19"/>
      <c r="M250" s="19"/>
      <c r="N250" s="21"/>
    </row>
    <row r="251" spans="2:14" ht="27.75" customHeight="1" x14ac:dyDescent="0.35">
      <c r="B251" s="19"/>
      <c r="C251" s="19"/>
      <c r="D251" s="19"/>
      <c r="E251" s="19"/>
      <c r="F251" s="19"/>
      <c r="G251" s="19"/>
      <c r="H251" s="19"/>
      <c r="I251" s="18"/>
      <c r="J251" s="20"/>
      <c r="K251" s="20"/>
      <c r="L251" s="19"/>
      <c r="M251" s="19"/>
      <c r="N251" s="21"/>
    </row>
    <row r="252" spans="2:14" ht="27.75" customHeight="1" x14ac:dyDescent="0.35">
      <c r="B252" s="19"/>
      <c r="C252" s="19"/>
      <c r="D252" s="19"/>
      <c r="E252" s="19"/>
      <c r="F252" s="19"/>
      <c r="G252" s="19"/>
      <c r="H252" s="19"/>
      <c r="I252" s="18"/>
      <c r="J252" s="20"/>
      <c r="K252" s="20"/>
      <c r="L252" s="19"/>
      <c r="M252" s="19"/>
      <c r="N252" s="21"/>
    </row>
    <row r="253" spans="2:14" ht="27.75" customHeight="1" x14ac:dyDescent="0.35">
      <c r="B253" s="19"/>
      <c r="C253" s="19"/>
      <c r="D253" s="19"/>
      <c r="E253" s="19"/>
      <c r="F253" s="19"/>
      <c r="G253" s="19"/>
      <c r="H253" s="19"/>
      <c r="I253" s="18"/>
      <c r="J253" s="20"/>
      <c r="K253" s="20"/>
      <c r="L253" s="19"/>
      <c r="M253" s="19"/>
      <c r="N253" s="21"/>
    </row>
    <row r="254" spans="2:14" ht="27.75" customHeight="1" x14ac:dyDescent="0.35">
      <c r="B254" s="19"/>
      <c r="C254" s="19"/>
      <c r="D254" s="19"/>
      <c r="E254" s="19"/>
      <c r="F254" s="19"/>
      <c r="G254" s="19"/>
      <c r="H254" s="19"/>
      <c r="I254" s="18"/>
      <c r="J254" s="20"/>
      <c r="K254" s="20"/>
      <c r="L254" s="19"/>
      <c r="M254" s="19"/>
      <c r="N254" s="21"/>
    </row>
    <row r="255" spans="2:14" ht="27.75" customHeight="1" x14ac:dyDescent="0.35">
      <c r="N255" s="21"/>
    </row>
    <row r="256" spans="2:14" ht="27.75" customHeight="1" x14ac:dyDescent="0.35">
      <c r="N256" s="21"/>
    </row>
    <row r="257" spans="14:14" ht="27.75" customHeight="1" x14ac:dyDescent="0.35">
      <c r="N257" s="21"/>
    </row>
    <row r="258" spans="14:14" ht="27.75" customHeight="1" x14ac:dyDescent="0.35">
      <c r="N258" s="21"/>
    </row>
    <row r="259" spans="14:14" ht="27.75" customHeight="1" x14ac:dyDescent="0.35">
      <c r="N259" s="21"/>
    </row>
    <row r="260" spans="14:14" ht="27.75" customHeight="1" x14ac:dyDescent="0.35">
      <c r="N260" s="21"/>
    </row>
    <row r="261" spans="14:14" ht="27.75" customHeight="1" x14ac:dyDescent="0.35">
      <c r="N261" s="21"/>
    </row>
    <row r="262" spans="14:14" ht="27.75" customHeight="1" x14ac:dyDescent="0.35">
      <c r="N262" s="21"/>
    </row>
    <row r="263" spans="14:14" ht="27.75" customHeight="1" x14ac:dyDescent="0.35">
      <c r="N263" s="21"/>
    </row>
    <row r="264" spans="14:14" ht="27.75" customHeight="1" x14ac:dyDescent="0.35">
      <c r="N264" s="21"/>
    </row>
    <row r="265" spans="14:14" ht="27.75" customHeight="1" x14ac:dyDescent="0.35">
      <c r="N265" s="21"/>
    </row>
    <row r="266" spans="14:14" ht="27.75" customHeight="1" x14ac:dyDescent="0.35">
      <c r="N266" s="21"/>
    </row>
    <row r="267" spans="14:14" ht="27.75" customHeight="1" x14ac:dyDescent="0.35">
      <c r="N267" s="21"/>
    </row>
    <row r="268" spans="14:14" ht="27.75" customHeight="1" x14ac:dyDescent="0.35">
      <c r="N268" s="21"/>
    </row>
    <row r="269" spans="14:14" ht="27.75" customHeight="1" x14ac:dyDescent="0.35">
      <c r="N269" s="21"/>
    </row>
    <row r="270" spans="14:14" ht="27.75" customHeight="1" x14ac:dyDescent="0.35">
      <c r="N270" s="21"/>
    </row>
    <row r="271" spans="14:14" ht="27.75" customHeight="1" x14ac:dyDescent="0.35">
      <c r="N271" s="21"/>
    </row>
    <row r="272" spans="14:14" ht="27.75" customHeight="1" x14ac:dyDescent="0.35">
      <c r="N272" s="21"/>
    </row>
    <row r="273" spans="14:14" ht="27.75" customHeight="1" x14ac:dyDescent="0.35">
      <c r="N273" s="21"/>
    </row>
    <row r="274" spans="14:14" ht="27.75" customHeight="1" x14ac:dyDescent="0.35">
      <c r="N274" s="21"/>
    </row>
    <row r="275" spans="14:14" ht="27.75" customHeight="1" x14ac:dyDescent="0.35">
      <c r="N275" s="21"/>
    </row>
    <row r="276" spans="14:14" ht="27.75" customHeight="1" x14ac:dyDescent="0.35">
      <c r="N276" s="21"/>
    </row>
    <row r="277" spans="14:14" ht="27.75" customHeight="1" x14ac:dyDescent="0.35">
      <c r="N277" s="21"/>
    </row>
    <row r="278" spans="14:14" ht="27.75" customHeight="1" x14ac:dyDescent="0.35">
      <c r="N278" s="21"/>
    </row>
    <row r="279" spans="14:14" ht="27.75" customHeight="1" x14ac:dyDescent="0.35">
      <c r="N279" s="21"/>
    </row>
    <row r="280" spans="14:14" ht="27.75" customHeight="1" x14ac:dyDescent="0.35">
      <c r="N280" s="21"/>
    </row>
    <row r="281" spans="14:14" ht="27.75" customHeight="1" x14ac:dyDescent="0.35">
      <c r="N281" s="21"/>
    </row>
    <row r="282" spans="14:14" ht="27.75" customHeight="1" x14ac:dyDescent="0.35">
      <c r="N282" s="21"/>
    </row>
    <row r="283" spans="14:14" ht="27.75" customHeight="1" x14ac:dyDescent="0.35">
      <c r="N283" s="21"/>
    </row>
    <row r="284" spans="14:14" ht="27.75" customHeight="1" x14ac:dyDescent="0.35">
      <c r="N284" s="21"/>
    </row>
    <row r="285" spans="14:14" ht="27.75" customHeight="1" x14ac:dyDescent="0.35">
      <c r="N285" s="21"/>
    </row>
    <row r="286" spans="14:14" ht="27.75" customHeight="1" x14ac:dyDescent="0.35">
      <c r="N286" s="21"/>
    </row>
    <row r="287" spans="14:14" ht="27.75" customHeight="1" x14ac:dyDescent="0.35">
      <c r="N287" s="21"/>
    </row>
    <row r="288" spans="14:14" ht="27.75" customHeight="1" x14ac:dyDescent="0.35">
      <c r="N288" s="21"/>
    </row>
    <row r="289" spans="14:14" ht="27.75" customHeight="1" x14ac:dyDescent="0.35">
      <c r="N289" s="21"/>
    </row>
    <row r="290" spans="14:14" ht="27.75" customHeight="1" x14ac:dyDescent="0.35">
      <c r="N290" s="21"/>
    </row>
    <row r="291" spans="14:14" ht="27.75" customHeight="1" x14ac:dyDescent="0.35">
      <c r="N291" s="21"/>
    </row>
    <row r="292" spans="14:14" ht="27.75" customHeight="1" x14ac:dyDescent="0.35">
      <c r="N292" s="21"/>
    </row>
    <row r="293" spans="14:14" ht="27.75" customHeight="1" x14ac:dyDescent="0.35">
      <c r="N293" s="21"/>
    </row>
    <row r="294" spans="14:14" ht="27.75" customHeight="1" x14ac:dyDescent="0.35">
      <c r="N294" s="21"/>
    </row>
    <row r="295" spans="14:14" ht="27.75" customHeight="1" x14ac:dyDescent="0.35">
      <c r="N295" s="21"/>
    </row>
    <row r="296" spans="14:14" ht="27.75" customHeight="1" x14ac:dyDescent="0.35">
      <c r="N296" s="21"/>
    </row>
    <row r="297" spans="14:14" ht="27.75" customHeight="1" x14ac:dyDescent="0.35">
      <c r="N297" s="21"/>
    </row>
    <row r="298" spans="14:14" ht="27.75" customHeight="1" x14ac:dyDescent="0.35">
      <c r="N298" s="21"/>
    </row>
    <row r="299" spans="14:14" ht="27.75" customHeight="1" x14ac:dyDescent="0.35">
      <c r="N299" s="21"/>
    </row>
    <row r="300" spans="14:14" ht="27.75" customHeight="1" x14ac:dyDescent="0.35">
      <c r="N300" s="21"/>
    </row>
    <row r="301" spans="14:14" ht="27.75" customHeight="1" x14ac:dyDescent="0.35">
      <c r="N301" s="21"/>
    </row>
    <row r="302" spans="14:14" ht="27.75" customHeight="1" x14ac:dyDescent="0.35">
      <c r="N302" s="21"/>
    </row>
    <row r="303" spans="14:14" ht="27.75" customHeight="1" x14ac:dyDescent="0.35">
      <c r="N303" s="21"/>
    </row>
    <row r="304" spans="14:14" ht="27.75" customHeight="1" x14ac:dyDescent="0.35">
      <c r="N304" s="21"/>
    </row>
    <row r="305" spans="14:14" ht="27.75" customHeight="1" x14ac:dyDescent="0.35">
      <c r="N305" s="21"/>
    </row>
    <row r="306" spans="14:14" ht="27.75" customHeight="1" x14ac:dyDescent="0.35">
      <c r="N306" s="21"/>
    </row>
    <row r="307" spans="14:14" ht="27.75" customHeight="1" x14ac:dyDescent="0.35">
      <c r="N307" s="21"/>
    </row>
    <row r="308" spans="14:14" ht="27.75" customHeight="1" x14ac:dyDescent="0.35">
      <c r="N308" s="21"/>
    </row>
    <row r="309" spans="14:14" ht="27.75" customHeight="1" x14ac:dyDescent="0.35">
      <c r="N309" s="21"/>
    </row>
    <row r="310" spans="14:14" ht="27.75" customHeight="1" x14ac:dyDescent="0.35">
      <c r="N310" s="21"/>
    </row>
    <row r="311" spans="14:14" ht="27.75" customHeight="1" x14ac:dyDescent="0.35">
      <c r="N311" s="21"/>
    </row>
    <row r="312" spans="14:14" ht="27.75" customHeight="1" x14ac:dyDescent="0.35">
      <c r="N312" s="21"/>
    </row>
    <row r="313" spans="14:14" ht="27.75" customHeight="1" x14ac:dyDescent="0.35">
      <c r="N313" s="21"/>
    </row>
    <row r="314" spans="14:14" ht="27.75" customHeight="1" x14ac:dyDescent="0.35">
      <c r="N314" s="21"/>
    </row>
    <row r="315" spans="14:14" ht="27.75" customHeight="1" x14ac:dyDescent="0.35">
      <c r="N315" s="21"/>
    </row>
    <row r="316" spans="14:14" ht="27.75" customHeight="1" x14ac:dyDescent="0.35">
      <c r="N316" s="21"/>
    </row>
    <row r="317" spans="14:14" ht="27.75" customHeight="1" x14ac:dyDescent="0.35">
      <c r="N317" s="21"/>
    </row>
    <row r="318" spans="14:14" ht="27.75" customHeight="1" x14ac:dyDescent="0.35">
      <c r="N318" s="21"/>
    </row>
    <row r="319" spans="14:14" ht="27.75" customHeight="1" x14ac:dyDescent="0.35">
      <c r="N319" s="21"/>
    </row>
    <row r="320" spans="14:14" ht="27.75" customHeight="1" x14ac:dyDescent="0.35">
      <c r="N320" s="21"/>
    </row>
    <row r="321" spans="14:14" ht="27.75" customHeight="1" x14ac:dyDescent="0.35">
      <c r="N321" s="21"/>
    </row>
    <row r="322" spans="14:14" ht="27.75" customHeight="1" x14ac:dyDescent="0.35">
      <c r="N322" s="21"/>
    </row>
    <row r="323" spans="14:14" ht="27.75" customHeight="1" x14ac:dyDescent="0.35">
      <c r="N323" s="21"/>
    </row>
    <row r="324" spans="14:14" ht="27.75" customHeight="1" x14ac:dyDescent="0.35">
      <c r="N324" s="21"/>
    </row>
    <row r="325" spans="14:14" ht="27.75" customHeight="1" x14ac:dyDescent="0.35">
      <c r="N325" s="21"/>
    </row>
    <row r="326" spans="14:14" ht="27.75" customHeight="1" x14ac:dyDescent="0.35">
      <c r="N326" s="21"/>
    </row>
    <row r="327" spans="14:14" ht="27.75" customHeight="1" x14ac:dyDescent="0.35">
      <c r="N327" s="21"/>
    </row>
    <row r="328" spans="14:14" ht="27.75" customHeight="1" x14ac:dyDescent="0.35">
      <c r="N328" s="21"/>
    </row>
    <row r="329" spans="14:14" ht="27.75" customHeight="1" x14ac:dyDescent="0.35">
      <c r="N329" s="21"/>
    </row>
    <row r="330" spans="14:14" ht="27.75" customHeight="1" x14ac:dyDescent="0.35">
      <c r="N330" s="21"/>
    </row>
    <row r="331" spans="14:14" ht="27.75" customHeight="1" x14ac:dyDescent="0.35">
      <c r="N331" s="21"/>
    </row>
    <row r="332" spans="14:14" ht="27.75" customHeight="1" x14ac:dyDescent="0.35">
      <c r="N332" s="21"/>
    </row>
    <row r="333" spans="14:14" ht="27.75" customHeight="1" x14ac:dyDescent="0.35">
      <c r="N333" s="21"/>
    </row>
    <row r="334" spans="14:14" ht="27.75" customHeight="1" x14ac:dyDescent="0.35">
      <c r="N334" s="21"/>
    </row>
    <row r="335" spans="14:14" ht="27.75" customHeight="1" x14ac:dyDescent="0.35">
      <c r="N335" s="21"/>
    </row>
    <row r="336" spans="14:14" ht="27.75" customHeight="1" x14ac:dyDescent="0.35">
      <c r="N336" s="21"/>
    </row>
    <row r="337" spans="14:14" ht="27.75" customHeight="1" x14ac:dyDescent="0.35">
      <c r="N337" s="21"/>
    </row>
    <row r="338" spans="14:14" ht="27.75" customHeight="1" x14ac:dyDescent="0.35">
      <c r="N338" s="21"/>
    </row>
    <row r="339" spans="14:14" ht="27.75" customHeight="1" x14ac:dyDescent="0.35">
      <c r="N339" s="21"/>
    </row>
    <row r="340" spans="14:14" ht="27.75" customHeight="1" x14ac:dyDescent="0.35">
      <c r="N340" s="21"/>
    </row>
    <row r="341" spans="14:14" ht="27.75" customHeight="1" x14ac:dyDescent="0.35">
      <c r="N341" s="21"/>
    </row>
    <row r="342" spans="14:14" ht="27.75" customHeight="1" x14ac:dyDescent="0.35">
      <c r="N342" s="21"/>
    </row>
    <row r="343" spans="14:14" ht="27.75" customHeight="1" x14ac:dyDescent="0.35">
      <c r="N343" s="21"/>
    </row>
    <row r="344" spans="14:14" ht="27.75" customHeight="1" x14ac:dyDescent="0.35">
      <c r="N344" s="21"/>
    </row>
    <row r="345" spans="14:14" ht="27.75" customHeight="1" x14ac:dyDescent="0.35">
      <c r="N345" s="21"/>
    </row>
    <row r="346" spans="14:14" ht="27.75" customHeight="1" x14ac:dyDescent="0.35">
      <c r="N346" s="21"/>
    </row>
    <row r="347" spans="14:14" ht="27.75" customHeight="1" x14ac:dyDescent="0.35">
      <c r="N347" s="21"/>
    </row>
    <row r="348" spans="14:14" ht="27.75" customHeight="1" x14ac:dyDescent="0.35">
      <c r="N348" s="21"/>
    </row>
    <row r="349" spans="14:14" ht="27.75" customHeight="1" x14ac:dyDescent="0.35">
      <c r="N349" s="21"/>
    </row>
    <row r="350" spans="14:14" ht="27.75" customHeight="1" x14ac:dyDescent="0.35">
      <c r="N350" s="21"/>
    </row>
    <row r="351" spans="14:14" ht="27.75" customHeight="1" x14ac:dyDescent="0.35">
      <c r="N351" s="21"/>
    </row>
    <row r="352" spans="14:14" ht="27.75" customHeight="1" x14ac:dyDescent="0.35">
      <c r="N352" s="21"/>
    </row>
    <row r="353" spans="14:14" ht="27.75" customHeight="1" x14ac:dyDescent="0.35">
      <c r="N353" s="21"/>
    </row>
    <row r="354" spans="14:14" ht="27.75" customHeight="1" x14ac:dyDescent="0.35">
      <c r="N354" s="21"/>
    </row>
    <row r="355" spans="14:14" ht="27.75" customHeight="1" x14ac:dyDescent="0.35">
      <c r="N355" s="21"/>
    </row>
    <row r="356" spans="14:14" ht="27.75" customHeight="1" x14ac:dyDescent="0.35">
      <c r="N356" s="21"/>
    </row>
    <row r="357" spans="14:14" ht="27.75" customHeight="1" x14ac:dyDescent="0.35">
      <c r="N357" s="21"/>
    </row>
    <row r="358" spans="14:14" ht="27.75" customHeight="1" x14ac:dyDescent="0.35">
      <c r="N358" s="21"/>
    </row>
    <row r="359" spans="14:14" ht="27.75" customHeight="1" x14ac:dyDescent="0.35">
      <c r="N359" s="21"/>
    </row>
    <row r="360" spans="14:14" ht="27.75" customHeight="1" x14ac:dyDescent="0.35">
      <c r="N360" s="21"/>
    </row>
    <row r="361" spans="14:14" ht="27.75" customHeight="1" x14ac:dyDescent="0.35">
      <c r="N361" s="21"/>
    </row>
    <row r="362" spans="14:14" ht="27.75" customHeight="1" x14ac:dyDescent="0.35">
      <c r="N362" s="21"/>
    </row>
    <row r="363" spans="14:14" ht="27.75" customHeight="1" x14ac:dyDescent="0.35">
      <c r="N363" s="21"/>
    </row>
  </sheetData>
  <autoFilter ref="A2:M156" xr:uid="{986981DD-C5D6-4420-8C3A-E38BF5662169}"/>
  <sortState xmlns:xlrd2="http://schemas.microsoft.com/office/spreadsheetml/2017/richdata2" ref="B4:M156">
    <sortCondition ref="B4:B156"/>
  </sortState>
  <mergeCells count="1">
    <mergeCell ref="A1:M1"/>
  </mergeCells>
  <conditionalFormatting sqref="G3">
    <cfRule type="containsText" dxfId="10" priority="1" operator="containsText" text="VENCIDA">
      <formula>NOT(ISERROR(SEARCH("VENCIDA",G3)))</formula>
    </cfRule>
  </conditionalFormatting>
  <conditionalFormatting sqref="G32">
    <cfRule type="containsText" dxfId="9" priority="37" operator="containsText" text="VENCIDA">
      <formula>NOT(ISERROR(SEARCH("VENCIDA",G32)))</formula>
    </cfRule>
  </conditionalFormatting>
  <conditionalFormatting sqref="G54">
    <cfRule type="containsText" dxfId="8" priority="39" operator="containsText" text="VENCIDA">
      <formula>NOT(ISERROR(SEARCH("VENCIDA",G54)))</formula>
    </cfRule>
  </conditionalFormatting>
  <conditionalFormatting sqref="G74">
    <cfRule type="containsText" dxfId="7" priority="2" operator="containsText" text="VENCIDA">
      <formula>NOT(ISERROR(SEARCH("VENCIDA",G74)))</formula>
    </cfRule>
  </conditionalFormatting>
  <conditionalFormatting sqref="G132">
    <cfRule type="containsText" dxfId="6" priority="33" operator="containsText" text="VENCIDA">
      <formula>NOT(ISERROR(SEARCH("VENCIDA",G132)))</formula>
    </cfRule>
  </conditionalFormatting>
  <conditionalFormatting sqref="G150">
    <cfRule type="containsText" dxfId="5" priority="5" operator="containsText" text="VENCIDA">
      <formula>NOT(ISERROR(SEARCH("VENCIDA",G150)))</formula>
    </cfRule>
  </conditionalFormatting>
  <conditionalFormatting sqref="G154">
    <cfRule type="containsText" dxfId="4" priority="4" operator="containsText" text="VENCIDA">
      <formula>NOT(ISERROR(SEARCH("VENCIDA",G154)))</formula>
    </cfRule>
  </conditionalFormatting>
  <conditionalFormatting sqref="G156">
    <cfRule type="containsText" dxfId="3" priority="3" operator="containsText" text="VENCIDA">
      <formula>NOT(ISERROR(SEARCH("VENCIDA",G156)))</formula>
    </cfRule>
  </conditionalFormatting>
  <conditionalFormatting sqref="M84">
    <cfRule type="containsText" dxfId="1" priority="41" operator="containsText" text="VIGENTE">
      <formula>NOT(ISERROR(SEARCH("VIGENTE",M84)))</formula>
    </cfRule>
  </conditionalFormatting>
  <conditionalFormatting sqref="M138:M139">
    <cfRule type="containsText" dxfId="0" priority="34" operator="containsText" text="VENCIDO">
      <formula>NOT(ISERROR(SEARCH("VENCIDO",M138)))</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42" operator="containsText" id="{6E1225CD-EA84-4586-A083-3FE8B09C4945}">
            <xm:f>NOT(ISERROR(SEARCH(#REF!,M3)))</xm:f>
            <xm:f>#REF!</xm:f>
            <x14:dxf>
              <font>
                <b/>
                <i val="0"/>
                <color rgb="FFC00000"/>
              </font>
            </x14:dxf>
          </x14:cfRule>
          <xm:sqref>M3:M137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RPR Titulares</vt:lpstr>
      <vt:lpstr>RPR Sustitutos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Ramirez</dc:creator>
  <cp:keywords/>
  <dc:description/>
  <cp:lastModifiedBy>Irma Agüero Fallas</cp:lastModifiedBy>
  <cp:revision/>
  <cp:lastPrinted>2025-11-11T20:58:27Z</cp:lastPrinted>
  <dcterms:created xsi:type="dcterms:W3CDTF">2019-12-04T00:11:22Z</dcterms:created>
  <dcterms:modified xsi:type="dcterms:W3CDTF">2026-06-09T13:53:10Z</dcterms:modified>
  <cp:category/>
  <cp:contentStatus/>
</cp:coreProperties>
</file>