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ESPALDO DD 03-10-2024\DPRSA-UPR\"/>
    </mc:Choice>
  </mc:AlternateContent>
  <xr:revisionPtr revIDLastSave="0" documentId="13_ncr:1_{BAF7011B-5AF2-4C4F-904C-3960C3DE9F3A}" xr6:coauthVersionLast="47" xr6:coauthVersionMax="47" xr10:uidLastSave="{00000000-0000-0000-0000-000000000000}"/>
  <bookViews>
    <workbookView xWindow="28680" yWindow="-120" windowWidth="29040" windowHeight="15720" xr2:uid="{C9388246-C588-4D58-8B9D-D459C6AA6B12}"/>
  </bookViews>
  <sheets>
    <sheet name="Hoja1" sheetId="1" r:id="rId1"/>
    <sheet name="Hoja2" sheetId="2" r:id="rId2"/>
  </sheets>
  <definedNames>
    <definedName name="_xlnm._FilterDatabase" localSheetId="0" hidden="1">Hoja1!$A$2:$P$256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9" i="1" l="1"/>
  <c r="F256" i="1"/>
  <c r="P255" i="1"/>
  <c r="F255" i="1"/>
  <c r="P254" i="1"/>
  <c r="F254" i="1"/>
  <c r="P253" i="1"/>
  <c r="F253" i="1"/>
  <c r="P252" i="1"/>
  <c r="F252" i="1"/>
  <c r="P251" i="1"/>
  <c r="F251" i="1"/>
  <c r="P250" i="1"/>
  <c r="F250" i="1"/>
  <c r="P249" i="1"/>
  <c r="F249" i="1"/>
  <c r="P248" i="1"/>
  <c r="F248" i="1"/>
  <c r="P247" i="1"/>
  <c r="F247" i="1"/>
  <c r="P246" i="1"/>
  <c r="F246" i="1"/>
  <c r="P245" i="1"/>
  <c r="F245" i="1"/>
  <c r="P244" i="1"/>
  <c r="F244" i="1"/>
  <c r="P243" i="1"/>
  <c r="F243" i="1"/>
  <c r="P242" i="1"/>
  <c r="F242" i="1"/>
  <c r="P241" i="1"/>
  <c r="F241" i="1"/>
  <c r="P240" i="1"/>
  <c r="F240" i="1"/>
  <c r="P239" i="1"/>
  <c r="F239" i="1"/>
  <c r="P238" i="1"/>
  <c r="F238" i="1"/>
  <c r="P237" i="1"/>
  <c r="F237" i="1"/>
  <c r="P236" i="1"/>
  <c r="F236" i="1"/>
  <c r="P235" i="1"/>
  <c r="F235" i="1"/>
  <c r="P234" i="1"/>
  <c r="F234" i="1"/>
  <c r="P233" i="1"/>
  <c r="F233" i="1"/>
  <c r="P232" i="1"/>
  <c r="F232" i="1"/>
  <c r="P231" i="1"/>
  <c r="F231" i="1"/>
  <c r="P230" i="1"/>
  <c r="F230" i="1"/>
  <c r="P229" i="1"/>
  <c r="F229" i="1"/>
  <c r="P228" i="1"/>
  <c r="F228" i="1"/>
  <c r="P227" i="1"/>
  <c r="F227" i="1"/>
  <c r="P226" i="1"/>
  <c r="F226" i="1"/>
  <c r="P225" i="1"/>
  <c r="F225" i="1"/>
  <c r="P224" i="1"/>
  <c r="F224" i="1"/>
  <c r="P223" i="1"/>
  <c r="F223" i="1"/>
  <c r="P222" i="1"/>
  <c r="F222" i="1"/>
  <c r="P221" i="1"/>
  <c r="F221" i="1"/>
  <c r="P220" i="1"/>
  <c r="F220" i="1"/>
  <c r="P219" i="1"/>
  <c r="F219" i="1"/>
  <c r="P218" i="1"/>
  <c r="F218" i="1"/>
  <c r="P217" i="1"/>
  <c r="F217" i="1"/>
  <c r="P216" i="1"/>
  <c r="F216" i="1"/>
  <c r="P215" i="1"/>
  <c r="F215" i="1"/>
  <c r="P214" i="1"/>
  <c r="F214" i="1"/>
  <c r="P213" i="1"/>
  <c r="F213" i="1"/>
  <c r="P212" i="1"/>
  <c r="F212" i="1"/>
  <c r="P211" i="1"/>
  <c r="F211" i="1"/>
  <c r="P210" i="1"/>
  <c r="F210" i="1"/>
  <c r="P209" i="1"/>
  <c r="F209" i="1"/>
  <c r="P208" i="1"/>
  <c r="F208" i="1"/>
  <c r="P207" i="1"/>
  <c r="F207" i="1"/>
  <c r="P206" i="1"/>
  <c r="F206" i="1"/>
  <c r="P205" i="1"/>
  <c r="F205" i="1"/>
  <c r="P204" i="1"/>
  <c r="F204" i="1"/>
  <c r="P203" i="1"/>
  <c r="F203" i="1"/>
  <c r="P202" i="1"/>
  <c r="F202" i="1"/>
  <c r="P201" i="1"/>
  <c r="F201" i="1"/>
  <c r="P200" i="1"/>
  <c r="F200" i="1"/>
  <c r="P199" i="1"/>
  <c r="F199" i="1"/>
  <c r="P198" i="1"/>
  <c r="F198" i="1"/>
  <c r="P197" i="1"/>
  <c r="F197" i="1"/>
  <c r="P196" i="1"/>
  <c r="F196" i="1"/>
  <c r="P195" i="1"/>
  <c r="F195" i="1"/>
  <c r="P194" i="1"/>
  <c r="F194" i="1"/>
  <c r="P193" i="1"/>
  <c r="F193" i="1"/>
  <c r="P192" i="1"/>
  <c r="F192" i="1"/>
  <c r="P191" i="1"/>
  <c r="F191" i="1"/>
  <c r="P190" i="1"/>
  <c r="F190" i="1"/>
  <c r="P189" i="1"/>
  <c r="F189" i="1"/>
  <c r="P188" i="1"/>
  <c r="F188" i="1"/>
  <c r="P187" i="1"/>
  <c r="F187" i="1"/>
  <c r="P186" i="1"/>
  <c r="F186" i="1"/>
  <c r="P185" i="1"/>
  <c r="F185" i="1"/>
  <c r="P184" i="1"/>
  <c r="F184" i="1"/>
  <c r="P183" i="1"/>
  <c r="F183" i="1"/>
  <c r="P182" i="1"/>
  <c r="F182" i="1"/>
  <c r="P181" i="1"/>
  <c r="F181" i="1"/>
  <c r="P180" i="1"/>
  <c r="F180" i="1"/>
  <c r="P179" i="1"/>
  <c r="F179" i="1"/>
  <c r="P178" i="1"/>
  <c r="F178" i="1"/>
  <c r="P177" i="1"/>
  <c r="F177" i="1"/>
  <c r="P176" i="1"/>
  <c r="F176" i="1"/>
  <c r="P175" i="1"/>
  <c r="F175" i="1"/>
  <c r="P174" i="1"/>
  <c r="F174" i="1"/>
  <c r="P173" i="1"/>
  <c r="F173" i="1"/>
  <c r="P172" i="1"/>
  <c r="F172" i="1"/>
  <c r="P171" i="1"/>
  <c r="F171" i="1"/>
  <c r="P170" i="1"/>
  <c r="F170" i="1"/>
  <c r="F169" i="1"/>
  <c r="P168" i="1"/>
  <c r="F168" i="1"/>
  <c r="P167" i="1"/>
  <c r="F167" i="1"/>
  <c r="P166" i="1"/>
  <c r="F166" i="1"/>
  <c r="P165" i="1"/>
  <c r="F165" i="1"/>
  <c r="P164" i="1"/>
  <c r="F164" i="1"/>
  <c r="P163" i="1"/>
  <c r="F163" i="1"/>
  <c r="P162" i="1"/>
  <c r="F162" i="1"/>
  <c r="P161" i="1"/>
  <c r="F161" i="1"/>
  <c r="P160" i="1"/>
  <c r="F160" i="1"/>
  <c r="P159" i="1"/>
  <c r="F159" i="1"/>
  <c r="P158" i="1"/>
  <c r="F158" i="1"/>
  <c r="P157" i="1"/>
  <c r="F157" i="1"/>
  <c r="P156" i="1"/>
  <c r="F156" i="1"/>
  <c r="P155" i="1"/>
  <c r="F155" i="1"/>
  <c r="P154" i="1"/>
  <c r="F154" i="1"/>
  <c r="P153" i="1"/>
  <c r="F153" i="1"/>
  <c r="P152" i="1"/>
  <c r="F152" i="1"/>
  <c r="P151" i="1"/>
  <c r="F151" i="1"/>
  <c r="P150" i="1"/>
  <c r="F150" i="1"/>
  <c r="P149" i="1"/>
  <c r="F149" i="1"/>
  <c r="P148" i="1"/>
  <c r="F148" i="1"/>
  <c r="P147" i="1"/>
  <c r="F147" i="1"/>
  <c r="P146" i="1"/>
  <c r="F146" i="1"/>
  <c r="P145" i="1"/>
  <c r="F145" i="1"/>
  <c r="P144" i="1"/>
  <c r="F144" i="1"/>
  <c r="P143" i="1"/>
  <c r="F143" i="1"/>
  <c r="P142" i="1"/>
  <c r="F142" i="1"/>
  <c r="P141" i="1"/>
  <c r="F141" i="1"/>
  <c r="P140" i="1"/>
  <c r="F140" i="1"/>
  <c r="P139" i="1"/>
  <c r="F139" i="1"/>
  <c r="P138" i="1"/>
  <c r="F138" i="1"/>
  <c r="P137" i="1"/>
  <c r="F137" i="1"/>
  <c r="P136" i="1"/>
  <c r="F136" i="1"/>
  <c r="P135" i="1"/>
  <c r="F135" i="1"/>
  <c r="P134" i="1"/>
  <c r="F134" i="1"/>
  <c r="P133" i="1"/>
  <c r="F133" i="1"/>
  <c r="P132" i="1"/>
  <c r="F132" i="1"/>
  <c r="P131" i="1"/>
  <c r="F131" i="1"/>
  <c r="P130" i="1"/>
  <c r="F130" i="1"/>
  <c r="P129" i="1"/>
  <c r="F129" i="1"/>
  <c r="P128" i="1"/>
  <c r="F128" i="1"/>
  <c r="P127" i="1"/>
  <c r="F127" i="1"/>
  <c r="P126" i="1"/>
  <c r="F126" i="1"/>
  <c r="P125" i="1"/>
  <c r="F125" i="1"/>
  <c r="P124" i="1"/>
  <c r="F124" i="1"/>
  <c r="P123" i="1"/>
  <c r="F123" i="1"/>
  <c r="P122" i="1"/>
  <c r="F122" i="1"/>
  <c r="P121" i="1"/>
  <c r="F121" i="1"/>
  <c r="P120" i="1"/>
  <c r="F120" i="1"/>
  <c r="P119" i="1"/>
  <c r="F119" i="1"/>
  <c r="P118" i="1"/>
  <c r="F118" i="1"/>
  <c r="P117" i="1"/>
  <c r="F117" i="1"/>
  <c r="P116" i="1"/>
  <c r="F116" i="1"/>
  <c r="P115" i="1"/>
  <c r="F115" i="1"/>
  <c r="P114" i="1"/>
  <c r="F114" i="1"/>
  <c r="P113" i="1"/>
  <c r="F113" i="1"/>
  <c r="P112" i="1"/>
  <c r="F112" i="1"/>
  <c r="P111" i="1"/>
  <c r="F111" i="1"/>
  <c r="P110" i="1"/>
  <c r="F110" i="1"/>
  <c r="P109" i="1"/>
  <c r="F109" i="1"/>
  <c r="P108" i="1"/>
  <c r="F108" i="1"/>
  <c r="P107" i="1"/>
  <c r="F107" i="1"/>
  <c r="P106" i="1"/>
  <c r="F106" i="1"/>
  <c r="P105" i="1"/>
  <c r="F105" i="1"/>
  <c r="P104" i="1"/>
  <c r="F104" i="1"/>
  <c r="P103" i="1"/>
  <c r="F103" i="1"/>
  <c r="P102" i="1"/>
  <c r="F102" i="1"/>
  <c r="P101" i="1"/>
  <c r="F101" i="1"/>
  <c r="P100" i="1"/>
  <c r="F100" i="1"/>
  <c r="P99" i="1"/>
  <c r="F99" i="1"/>
  <c r="P98" i="1"/>
  <c r="F98" i="1"/>
  <c r="P97" i="1"/>
  <c r="F97" i="1"/>
  <c r="P96" i="1"/>
  <c r="F96" i="1"/>
  <c r="P95" i="1"/>
  <c r="F95" i="1"/>
  <c r="P94" i="1"/>
  <c r="F94" i="1"/>
  <c r="P93" i="1"/>
  <c r="F93" i="1"/>
  <c r="P92" i="1"/>
  <c r="F92" i="1"/>
  <c r="P91" i="1"/>
  <c r="F91" i="1"/>
  <c r="P90" i="1"/>
  <c r="F90" i="1"/>
  <c r="P89" i="1"/>
  <c r="F89" i="1"/>
  <c r="P88" i="1"/>
  <c r="F88" i="1"/>
  <c r="P87" i="1"/>
  <c r="F87" i="1"/>
  <c r="P86" i="1"/>
  <c r="F86" i="1"/>
  <c r="P85" i="1"/>
  <c r="F85" i="1"/>
  <c r="P84" i="1"/>
  <c r="F84" i="1"/>
  <c r="P83" i="1"/>
  <c r="F83" i="1"/>
  <c r="P82" i="1"/>
  <c r="F82" i="1"/>
  <c r="P81" i="1"/>
  <c r="F81" i="1"/>
  <c r="P80" i="1"/>
  <c r="F80" i="1"/>
  <c r="P79" i="1"/>
  <c r="F79" i="1"/>
  <c r="P78" i="1"/>
  <c r="F78" i="1"/>
  <c r="P77" i="1"/>
  <c r="F77" i="1"/>
  <c r="P76" i="1"/>
  <c r="F76" i="1"/>
  <c r="P75" i="1"/>
  <c r="F75" i="1"/>
  <c r="P74" i="1"/>
  <c r="F74" i="1"/>
  <c r="P73" i="1"/>
  <c r="F73" i="1"/>
  <c r="P72" i="1"/>
  <c r="F72" i="1"/>
  <c r="P71" i="1"/>
  <c r="F71" i="1"/>
  <c r="P70" i="1"/>
  <c r="F70" i="1"/>
  <c r="P69" i="1"/>
  <c r="F69" i="1"/>
  <c r="P68" i="1"/>
  <c r="F68" i="1"/>
  <c r="P67" i="1"/>
  <c r="F67" i="1"/>
  <c r="P66" i="1"/>
  <c r="F66" i="1"/>
  <c r="P65" i="1"/>
  <c r="F65" i="1"/>
  <c r="P64" i="1"/>
  <c r="F64" i="1"/>
  <c r="P63" i="1"/>
  <c r="F63" i="1"/>
  <c r="P62" i="1"/>
  <c r="F62" i="1"/>
  <c r="P61" i="1"/>
  <c r="F61" i="1"/>
  <c r="P60" i="1"/>
  <c r="F60" i="1"/>
  <c r="P59" i="1"/>
  <c r="F59" i="1"/>
  <c r="P58" i="1"/>
  <c r="F58" i="1"/>
  <c r="P57" i="1"/>
  <c r="F57" i="1"/>
  <c r="P56" i="1"/>
  <c r="F56" i="1"/>
  <c r="P55" i="1"/>
  <c r="F55" i="1"/>
  <c r="P54" i="1"/>
  <c r="F54" i="1"/>
  <c r="P53" i="1"/>
  <c r="F53" i="1"/>
  <c r="P52" i="1"/>
  <c r="F52" i="1"/>
  <c r="P51" i="1"/>
  <c r="F51" i="1"/>
  <c r="P50" i="1"/>
  <c r="F50" i="1"/>
  <c r="P49" i="1"/>
  <c r="F49" i="1"/>
  <c r="P48" i="1"/>
  <c r="F48" i="1"/>
  <c r="P47" i="1"/>
  <c r="F47" i="1"/>
  <c r="P46" i="1"/>
  <c r="F46" i="1"/>
  <c r="P45" i="1"/>
  <c r="F45" i="1"/>
  <c r="P44" i="1"/>
  <c r="F44" i="1"/>
  <c r="P43" i="1"/>
  <c r="F43" i="1"/>
  <c r="P42" i="1"/>
  <c r="F42" i="1"/>
  <c r="P41" i="1"/>
  <c r="F41" i="1"/>
  <c r="P40" i="1"/>
  <c r="F40" i="1"/>
  <c r="P39" i="1"/>
  <c r="F39" i="1"/>
  <c r="P38" i="1"/>
  <c r="F38" i="1"/>
  <c r="P37" i="1"/>
  <c r="F37" i="1"/>
  <c r="P36" i="1"/>
  <c r="F36" i="1"/>
  <c r="P35" i="1"/>
  <c r="F35" i="1"/>
  <c r="P34" i="1"/>
  <c r="F34" i="1"/>
  <c r="P33" i="1"/>
  <c r="F33" i="1"/>
  <c r="P32" i="1"/>
  <c r="F32" i="1"/>
  <c r="P31" i="1"/>
  <c r="F31" i="1"/>
  <c r="P30" i="1"/>
  <c r="F30" i="1"/>
  <c r="P29" i="1"/>
  <c r="F29" i="1"/>
  <c r="P28" i="1"/>
  <c r="F28" i="1"/>
  <c r="P27" i="1"/>
  <c r="F27" i="1"/>
  <c r="P26" i="1"/>
  <c r="F26" i="1"/>
  <c r="P25" i="1"/>
  <c r="F25" i="1"/>
  <c r="P24" i="1"/>
  <c r="F24" i="1"/>
  <c r="P23" i="1"/>
  <c r="F23" i="1"/>
  <c r="P22" i="1"/>
  <c r="F22" i="1"/>
  <c r="P21" i="1"/>
  <c r="F21" i="1"/>
  <c r="P20" i="1"/>
  <c r="F20" i="1"/>
  <c r="P19" i="1"/>
  <c r="F19" i="1"/>
  <c r="P18" i="1"/>
  <c r="F18" i="1"/>
  <c r="P17" i="1"/>
  <c r="F17" i="1"/>
  <c r="P16" i="1"/>
  <c r="F16" i="1"/>
  <c r="P15" i="1"/>
  <c r="F15" i="1"/>
  <c r="P14" i="1"/>
  <c r="F14" i="1"/>
  <c r="P13" i="1"/>
  <c r="F13" i="1"/>
  <c r="P12" i="1"/>
  <c r="F12" i="1"/>
  <c r="P11" i="1"/>
  <c r="F11" i="1"/>
  <c r="P10" i="1"/>
  <c r="F10" i="1"/>
  <c r="P9" i="1"/>
  <c r="F9" i="1"/>
  <c r="P8" i="1"/>
  <c r="F8" i="1"/>
  <c r="P7" i="1"/>
  <c r="F7" i="1"/>
  <c r="P6" i="1"/>
  <c r="F6" i="1"/>
  <c r="P5" i="1"/>
  <c r="F5" i="1"/>
  <c r="P4" i="1"/>
  <c r="F4" i="1"/>
  <c r="P3" i="1"/>
  <c r="F3" i="1"/>
</calcChain>
</file>

<file path=xl/sharedStrings.xml><?xml version="1.0" encoding="utf-8"?>
<sst xmlns="http://schemas.openxmlformats.org/spreadsheetml/2006/main" count="2369" uniqueCount="1492">
  <si>
    <t>Inventario Responsables Protección Radiológica/ Instalaciones Tipo I y II</t>
  </si>
  <si>
    <t xml:space="preserve">No. </t>
  </si>
  <si>
    <t>Nombre Instalación</t>
  </si>
  <si>
    <t>Razón Social</t>
  </si>
  <si>
    <t>No. Resolución</t>
  </si>
  <si>
    <t>Vencimiento Resolución</t>
  </si>
  <si>
    <t>Área</t>
  </si>
  <si>
    <t>Actividad</t>
  </si>
  <si>
    <t>RPR Titular</t>
  </si>
  <si>
    <t>No. Cédula</t>
  </si>
  <si>
    <t>Código RPR</t>
  </si>
  <si>
    <t>Fecha Emisión</t>
  </si>
  <si>
    <t>Fecha Vencimiento</t>
  </si>
  <si>
    <t>Médica</t>
  </si>
  <si>
    <t>Radiodiagnóstico</t>
  </si>
  <si>
    <t>Aeropuerto Juan Santamaría</t>
  </si>
  <si>
    <t>Consejo Técnico de Aviación Civil</t>
  </si>
  <si>
    <t>MS-DPRSA-UPR-0014-2024-I</t>
  </si>
  <si>
    <t>Industrial</t>
  </si>
  <si>
    <t>Escaneo corporal</t>
  </si>
  <si>
    <t>Héctor Chaves Martínez</t>
  </si>
  <si>
    <t>Veterinaria</t>
  </si>
  <si>
    <t>Radiodiagnóstico veterinario</t>
  </si>
  <si>
    <t>APM Terminals Moín S.A.</t>
  </si>
  <si>
    <t>DPAH-UASSAH-0038-2019-I</t>
  </si>
  <si>
    <t>Escaneo de contenedores</t>
  </si>
  <si>
    <t>David Ríos Sarmiento</t>
  </si>
  <si>
    <t>Área de Salud ASAN Dr. Marcial Rodríguez Conejo</t>
  </si>
  <si>
    <t>Caja Costarricense de Seguro Social (C.C.S.S.)</t>
  </si>
  <si>
    <t>MS-DPRSA-UPR-0324-2022-D</t>
  </si>
  <si>
    <t>Christian Jiménez Méndez</t>
  </si>
  <si>
    <t>Área de Salud Aserrí (Clínica Mercedes Chacón Porras)</t>
  </si>
  <si>
    <t>DPAH-UASSAH-0222-2017-D</t>
  </si>
  <si>
    <t>Javier Enrique Mora Gutiérrez</t>
  </si>
  <si>
    <t>Área de Salud Buenos Aires</t>
  </si>
  <si>
    <t>DGS-UGR-CR-020-2008-D</t>
  </si>
  <si>
    <t>Luis Felipe Briceño Villafuerte</t>
  </si>
  <si>
    <t>Área de Salud Coronado</t>
  </si>
  <si>
    <t>PCR-011-2002-D</t>
  </si>
  <si>
    <t>Irina Víquez González</t>
  </si>
  <si>
    <t>Área de Salud de Cañas / Centro de Atención Integral en Salud Cañas</t>
  </si>
  <si>
    <t>DGS-CR-111-2001-D</t>
  </si>
  <si>
    <t>José Guillermo Castillo Camacho</t>
  </si>
  <si>
    <t>Área de Salud Goicoechea 2</t>
  </si>
  <si>
    <t>PCR-117-2001-D</t>
  </si>
  <si>
    <t>Alison Pérez Garro</t>
  </si>
  <si>
    <t>Área de Salud Hatillo (Clínica Dr. Solón Núnez Frutos)</t>
  </si>
  <si>
    <t>PCR-046-2004-D</t>
  </si>
  <si>
    <t>Esteban Peraza Obando</t>
  </si>
  <si>
    <t>Área de Salud Heredia-Cubujuquí</t>
  </si>
  <si>
    <t>Caja Costarricense del Seguro Social</t>
  </si>
  <si>
    <t>MS-DPRSA-UPR-0066-2024-D</t>
  </si>
  <si>
    <t xml:space="preserve">Luis Enriqe Jiménez Garita </t>
  </si>
  <si>
    <t>Área de Salud La Unión, Tres Ríos</t>
  </si>
  <si>
    <t>MS-DPRSA-UPR-0071-2024-D</t>
  </si>
  <si>
    <t>Karla Ivannia Pérez Pérez</t>
  </si>
  <si>
    <t>Área de Salud Limón</t>
  </si>
  <si>
    <t>MS-DPRSA-UPR-0322-2022-D</t>
  </si>
  <si>
    <t>Yocilín María Daniels Masís</t>
  </si>
  <si>
    <t>Área de Salud Peninsular / Área de Salud Penínsular</t>
  </si>
  <si>
    <t>MS-DPRSA-UPR-0116-2023-D</t>
  </si>
  <si>
    <t>Víctor Manuel Rodríguez Aguirre</t>
  </si>
  <si>
    <t>Área de Salud Santa Cruz</t>
  </si>
  <si>
    <t>MS-DPRSA-UPR-003-2022-D</t>
  </si>
  <si>
    <t>Nerys Guevara Guevara</t>
  </si>
  <si>
    <t>ASEMBIS Alajuela</t>
  </si>
  <si>
    <t>Asociación de Servicios Médicos para el Bien Social</t>
  </si>
  <si>
    <t>DGASS-PCR-039-2012-D</t>
  </si>
  <si>
    <t>Katherine Andrea Mena Garita</t>
  </si>
  <si>
    <t>Asembis Heredia</t>
  </si>
  <si>
    <t xml:space="preserve">MS-DPRSA-UPR-0298-2023-D </t>
  </si>
  <si>
    <t>Mayra Isabel Rubí González</t>
  </si>
  <si>
    <t>Asembis Pinares</t>
  </si>
  <si>
    <t>Clínica de Especialidades Médicas para el Bien Social</t>
  </si>
  <si>
    <t>MS-DPRSA-UPR-0253-2023-D</t>
  </si>
  <si>
    <t xml:space="preserve">Médica </t>
  </si>
  <si>
    <t>Yorleny Jiménez Guido</t>
  </si>
  <si>
    <t>Luis Moreira Ramos</t>
  </si>
  <si>
    <t xml:space="preserve">Atlantic Vet </t>
  </si>
  <si>
    <t>Jason Ramírez Montero</t>
  </si>
  <si>
    <t>MS-DPRSA-UPR-0125-2023-D</t>
  </si>
  <si>
    <t>BA&amp;CO S.A.</t>
  </si>
  <si>
    <t>BA&amp;CO Barboza y Consultores S.A.</t>
  </si>
  <si>
    <t>MS-DPAH-UASSAH-0021-2020-I
MS-DPAH-UASSAH-0022-2020-T</t>
  </si>
  <si>
    <t>31/1/2025
31/1/2025</t>
  </si>
  <si>
    <t>Densímetros nucleares</t>
  </si>
  <si>
    <t>Jonathan Barboza Segura</t>
  </si>
  <si>
    <t>Banco Nacional de Sangre</t>
  </si>
  <si>
    <t>MS-DPRSA-UPR-0025-2022-I</t>
  </si>
  <si>
    <t>Irradiador Sangre</t>
  </si>
  <si>
    <t>Sebastián Molina Ulloa</t>
  </si>
  <si>
    <t>Baxter Productos Médicos Ltda.</t>
  </si>
  <si>
    <t>DRS-UN-005-2009-I</t>
  </si>
  <si>
    <t>Esterilización de productos</t>
  </si>
  <si>
    <t>Reiner Ulloa Elizondo</t>
  </si>
  <si>
    <t>Bel Ingeniería S.A.</t>
  </si>
  <si>
    <t>DPAH-UASSAH-0056-2017-I
DPAH-UASSAH-0100-2017-T</t>
  </si>
  <si>
    <t>22/02/2027
29/03/2027</t>
  </si>
  <si>
    <t>Rebeca Román López</t>
  </si>
  <si>
    <t>Boston Scientific de Costa Rica S.R.L. (Coyol)</t>
  </si>
  <si>
    <t>Boston Scientific de Costa Rica S.R.L.</t>
  </si>
  <si>
    <t>DRS-UN-050-2012-I</t>
  </si>
  <si>
    <t>Inspección de materiales</t>
  </si>
  <si>
    <t>Daniel Montero Murillo</t>
  </si>
  <si>
    <t>CACISA</t>
  </si>
  <si>
    <t>Compañía Asesora de Construcción e Ingeniería S.A.</t>
  </si>
  <si>
    <t>DGS-CR-015-2006-I
DGS-CR-016-2006-T</t>
  </si>
  <si>
    <t>02/12/2026 02/12/2026</t>
  </si>
  <si>
    <t>Patricia Daniels Chang</t>
  </si>
  <si>
    <t>Castro y De la Torre S.A.</t>
  </si>
  <si>
    <t>DGS-CR-028-2006-I
DGS-CR-041-2006-T</t>
  </si>
  <si>
    <t>30/11/2027
21/03/2027</t>
  </si>
  <si>
    <t>Luis Diego Moreira</t>
  </si>
  <si>
    <t>CCME Convenio de Clínica de Empresa S.A. (Móvil Esperanza)</t>
  </si>
  <si>
    <t>CCME Convenio de Clínica de Empresa S.A.</t>
  </si>
  <si>
    <t>Resolución MS-DPRSA-UPR-0169-2024-S</t>
  </si>
  <si>
    <t>Mamografía</t>
  </si>
  <si>
    <t>Nancy Paola Quesada Sibaja</t>
  </si>
  <si>
    <t>Cenrad S.A.</t>
  </si>
  <si>
    <t>MS-DPRSA-UPR-0178-2023-D</t>
  </si>
  <si>
    <t>Yara Jiménez Hernández</t>
  </si>
  <si>
    <t>Central Azucarera Tempisque S.A. (CATSA)</t>
  </si>
  <si>
    <t>DPAH-UASSAH-0101-2015-RR</t>
  </si>
  <si>
    <t>Residuos radiactivos</t>
  </si>
  <si>
    <t>Randall Alonzo González Masis</t>
  </si>
  <si>
    <t>Centro Clínico Veterinario Dr. José Alberto Brenes Soto</t>
  </si>
  <si>
    <t>Nortransa S.A.</t>
  </si>
  <si>
    <t>MS-DPRSA-UPR-0166-2021-D</t>
  </si>
  <si>
    <t>José Alberto Brenes Soto</t>
  </si>
  <si>
    <t>Centro de Atención Integral en Salud Dr. Marcial Fallas Díaz</t>
  </si>
  <si>
    <t>PCR-148-2003-D</t>
  </si>
  <si>
    <t>Kattia Brizuela Aguilar</t>
  </si>
  <si>
    <t>Centro de Atención Integral en Salud Puriscal, Turrubares</t>
  </si>
  <si>
    <t>DGASS-PCR-117-2010-D</t>
  </si>
  <si>
    <t>Sofía Delgado Valverde</t>
  </si>
  <si>
    <t>Centro de Atención Integral en Salud Siquirres</t>
  </si>
  <si>
    <t>DPAH-UASSAH-0298-2014-D</t>
  </si>
  <si>
    <t>Wilson José Romero Jara</t>
  </si>
  <si>
    <t>Centro de Atención Integral La Reforma</t>
  </si>
  <si>
    <t>Ministerio de Justicia y Paz</t>
  </si>
  <si>
    <t>MS-DPRSA-UPR-0015-2025-I</t>
  </si>
  <si>
    <t>Johan Esteban Solano Quirós</t>
  </si>
  <si>
    <t>Centro de Atención Médica Integral Eben Ezer</t>
  </si>
  <si>
    <t>Solurad Ltda.</t>
  </si>
  <si>
    <t>MS-DPRSA-UPR-0136-2023-D</t>
  </si>
  <si>
    <t>Rafael William Acuña Allen</t>
  </si>
  <si>
    <t>Centro de Especialidades Médicas Pinares</t>
  </si>
  <si>
    <t>Ibux S.A.</t>
  </si>
  <si>
    <t>MS-DPRSA-UPR-0059-2024-D</t>
  </si>
  <si>
    <t>Luis Enrique Jiménez Briceño</t>
  </si>
  <si>
    <t>Centro de Imágenes Diagnósticas Santa Ana</t>
  </si>
  <si>
    <t>Ripla Rayos S.A.</t>
  </si>
  <si>
    <t>DGS-UGR-CR-116-2006-D</t>
  </si>
  <si>
    <t>Esteban Calvo Rivera</t>
  </si>
  <si>
    <t xml:space="preserve">Universidad de Costa Rica </t>
  </si>
  <si>
    <t>Centro de Investigación en Ciencias Atómicas Nucleares y Moleculares-PET-CT</t>
  </si>
  <si>
    <t>MS-DPRSA-UPR-0072-2023-MN</t>
  </si>
  <si>
    <t>Medicina nuclear</t>
  </si>
  <si>
    <t>Gerardo Fonseca Sáenz</t>
  </si>
  <si>
    <t>Centro de Investigación en Ciencias Atómicas, Nucleares y Moleculares (CICANUM)</t>
  </si>
  <si>
    <t>Universidad de Costa Rica (UCR)</t>
  </si>
  <si>
    <t>DRS-UN-043-2012-INV</t>
  </si>
  <si>
    <t>Investigación</t>
  </si>
  <si>
    <t>Fuentes radiactivas investigación</t>
  </si>
  <si>
    <t>Gerardo Noguera Vega</t>
  </si>
  <si>
    <t>Rodrigo Cordero Tencio</t>
  </si>
  <si>
    <t>Centro de Investigación en Vivienda y Construcción (CIVCO)</t>
  </si>
  <si>
    <t>Instituto Tecnológico de Costa Rica (ITCR)</t>
  </si>
  <si>
    <t xml:space="preserve">26/05/2027 26/05/2027 </t>
  </si>
  <si>
    <t>Alonso Poveda Montoya</t>
  </si>
  <si>
    <t>Centro de Investigación y Extensión en Ingeniería de los Materiales (CIEMTEC)</t>
  </si>
  <si>
    <t>MS-DPRSA-UPR-149-2022-I</t>
  </si>
  <si>
    <t xml:space="preserve">Irradiador autoblindado  </t>
  </si>
  <si>
    <t>Walter Vargas Segura</t>
  </si>
  <si>
    <t>Centro de Mamografía La California CEMACA S.A.</t>
  </si>
  <si>
    <t>PCR-0134-2001-M</t>
  </si>
  <si>
    <t>Kattia Carvajal Matamoros</t>
  </si>
  <si>
    <t>Centro de Radiocirugía Robótica</t>
  </si>
  <si>
    <t>Centro Internacional de Cáncer C.I.C./C.R. S.A.</t>
  </si>
  <si>
    <t>DPAH-UASSAH-0359-2018-RT</t>
  </si>
  <si>
    <t>Radioterapia</t>
  </si>
  <si>
    <t>Luis Diego Mora Araya</t>
  </si>
  <si>
    <t>Centro de Radioterapia Siglo XXI</t>
  </si>
  <si>
    <t>Centro Médico de Radioterapia Irazú S.A.</t>
  </si>
  <si>
    <t>19/8/2025  14/12/2028</t>
  </si>
  <si>
    <t>Verónica Jiménez Bonilla</t>
  </si>
  <si>
    <t>Centro de Salud Referencial de Cartago</t>
  </si>
  <si>
    <t>INS Red de Servicios de Salud S.A.</t>
  </si>
  <si>
    <t>MS-DPRSA-UPR-0214-2023-D</t>
  </si>
  <si>
    <t>Mildred Yanela Hernández Sánchez</t>
  </si>
  <si>
    <t>Centro de Salud Referencial de Pérez Zeledón</t>
  </si>
  <si>
    <t>MS-DPAH-UASSAH-0208-2019-D</t>
  </si>
  <si>
    <t>Joselyn González Quirós</t>
  </si>
  <si>
    <t>Centro de Salud Referencial Guadalupe</t>
  </si>
  <si>
    <t>MS-DPRSA-UPR-0250-2023-D</t>
  </si>
  <si>
    <t>Shirley Vanessa Villalobos Chaves</t>
  </si>
  <si>
    <t>Centro de Salud Referencial Heredia</t>
  </si>
  <si>
    <t>MS-DPRSA-UPR-0027-2022-D</t>
  </si>
  <si>
    <t xml:space="preserve">Radiodiagnóstico </t>
  </si>
  <si>
    <t>Waldyn López Montero</t>
  </si>
  <si>
    <t>Centro de Salud Regional Alajuela</t>
  </si>
  <si>
    <t>MS-DPRSA-UPR-0277-2021-D</t>
  </si>
  <si>
    <t>Iygy María Pérez Fuentes</t>
  </si>
  <si>
    <t>Centro de Salud Regional Ciudad Neily</t>
  </si>
  <si>
    <t>DPAH-UASSAH-0142-2020-D</t>
  </si>
  <si>
    <t>Armando González Flores</t>
  </si>
  <si>
    <t>Centro de Salud Regional Ciudad Quesada</t>
  </si>
  <si>
    <t>MS-DPRSA-UPR-0249-2021-D</t>
  </si>
  <si>
    <t>Ariana Marchena Ruiz</t>
  </si>
  <si>
    <t>Centro de Servicio de Maquinaria, Equipo y Talleres (MET)</t>
  </si>
  <si>
    <t>Instituto Costarricense de Electricidad (ICE)</t>
  </si>
  <si>
    <t>MS-DPRSA-UPR-0286-2021-I                                                       MS-DPRSA-UPR-0287-2021-T</t>
  </si>
  <si>
    <t>Densímetros nucleares
Radiografía industrial</t>
  </si>
  <si>
    <t>José Pablo Espinoza Solís</t>
  </si>
  <si>
    <t>Centro Detección Temprana Cáncer Gástrico</t>
  </si>
  <si>
    <t>PCR-039-2005-D</t>
  </si>
  <si>
    <t>José Andrés Sanabria Robles</t>
  </si>
  <si>
    <t>Xenia Segura Torres</t>
  </si>
  <si>
    <t>Centro Diagnóstico La California del Oeste S.A.</t>
  </si>
  <si>
    <t>DPAH-UASSAH-182-2014-D</t>
  </si>
  <si>
    <t>Karen Azofeifa Segura</t>
  </si>
  <si>
    <t>Centro Imágenes Médicas (Tarrazú)</t>
  </si>
  <si>
    <t>3-101-710781 S.A.</t>
  </si>
  <si>
    <t>MS-DPRSA-UPR-0124-D</t>
  </si>
  <si>
    <t>Mónica Viviana Segura Navarro</t>
  </si>
  <si>
    <t>Centro Imágnes Médicas Dr. Otero Carmona / Clínica Madre Teresa</t>
  </si>
  <si>
    <t>3-102-755510  S.R.L.</t>
  </si>
  <si>
    <t>MS-DPRSA-UPR-0057-2022-D</t>
  </si>
  <si>
    <t>Antonia María Ángulo Valerín</t>
  </si>
  <si>
    <t>Centro Integral en Salud Cenrad</t>
  </si>
  <si>
    <t>MS-DPRSA-UPR-0255-2023-D</t>
  </si>
  <si>
    <t>Arelys Gómez Pérez</t>
  </si>
  <si>
    <t>Centro Médico Aruma</t>
  </si>
  <si>
    <t>Kenneth Arias Benedict</t>
  </si>
  <si>
    <t>MS-DPRSA-UPR-0252-2023-D</t>
  </si>
  <si>
    <t>Luis Gustavo Rodríguez Rojas</t>
  </si>
  <si>
    <t>Omar Quesada Valerio</t>
  </si>
  <si>
    <t>Centro Médico Estar Bien S.A.</t>
  </si>
  <si>
    <t>MS-DPRSA-UPR-0133-2023-D</t>
  </si>
  <si>
    <t>Ariana Chávez Roldán</t>
  </si>
  <si>
    <t>Centro Médico GEM</t>
  </si>
  <si>
    <t>Grupo de Especialidades Médicas Alajuela GEMA S.A.</t>
  </si>
  <si>
    <t>DPAH-UASSAH-0122-2017-D</t>
  </si>
  <si>
    <t>Estefanny Ramírez Vásquez</t>
  </si>
  <si>
    <t>Centro Médico Hospital Metropolitano Cabo Velas</t>
  </si>
  <si>
    <t>Instituto Centroamericano de Medicina S.A.</t>
  </si>
  <si>
    <t>DPAH-UASSAH-0090-2017-D</t>
  </si>
  <si>
    <t>Estefanny Moreno Canales</t>
  </si>
  <si>
    <t>Centro Médico Hospital Metropolitano Pez Vela</t>
  </si>
  <si>
    <t>DPAH-UASSAH-0149-2017-D</t>
  </si>
  <si>
    <t>Miguel León Mata</t>
  </si>
  <si>
    <t>Centro Médico Hospital Metropolitano Plaza del Sol</t>
  </si>
  <si>
    <t>Instituto Centroamericano de Medicina ICEM S.A.</t>
  </si>
  <si>
    <t>MS-DPRSA-UPR-0329-2022-D</t>
  </si>
  <si>
    <t>Gladys Rodríguez López</t>
  </si>
  <si>
    <t>Centro Médico Hospital Metropolitano-San Carlos</t>
  </si>
  <si>
    <t>MS-DPRSA-UPR-0123-2023-D</t>
  </si>
  <si>
    <t>Silony Hall Araya</t>
  </si>
  <si>
    <t>Centro Médico Integral Campbell</t>
  </si>
  <si>
    <t>Biomedzury ZST S.A.</t>
  </si>
  <si>
    <t>MS-DPRSA-UPR-0149-2024-D</t>
  </si>
  <si>
    <t>Betsy Luna Vallenas</t>
  </si>
  <si>
    <t>Centro Médico Jackson Memorial-Naranjo</t>
  </si>
  <si>
    <t>Necator S.A.</t>
  </si>
  <si>
    <t>MS-DPRSA-UPR-0002-2024-D</t>
  </si>
  <si>
    <t>María Gabriela Bolaños Fuentes</t>
  </si>
  <si>
    <t>Centro Médico La Fila</t>
  </si>
  <si>
    <t>Erick Francisco Urroz Montiel</t>
  </si>
  <si>
    <t>MS-DPRSA-UPR-0232-2023-D</t>
  </si>
  <si>
    <t>Centro Médico Peniel</t>
  </si>
  <si>
    <t>Peniel Doma XGD S.A.</t>
  </si>
  <si>
    <t>MS-DPRSA-UPR-0226-2023-D</t>
  </si>
  <si>
    <t>Médico</t>
  </si>
  <si>
    <t>Raquel Jiménez Madrigal</t>
  </si>
  <si>
    <t>Katherine Corella Salas</t>
  </si>
  <si>
    <t>Centro Médico San Rafael Arcángel S.A.</t>
  </si>
  <si>
    <t>MS-DPRSA-UPR-0227-2024-D</t>
  </si>
  <si>
    <t>Michael Andrés Alvarado Murillo</t>
  </si>
  <si>
    <t xml:space="preserve">Centro Médico Sanar  </t>
  </si>
  <si>
    <t>Compañía Farmamédica Arias y Arias S.A.</t>
  </si>
  <si>
    <t>MS-DPRSA-UPR-0069-2023-D</t>
  </si>
  <si>
    <t>Andrea Arredondo Arias</t>
  </si>
  <si>
    <t>Centro Médico Torre Fuerte</t>
  </si>
  <si>
    <t>3-101-684052 S.A.</t>
  </si>
  <si>
    <t>MS-DPRSA-UPR-0057-2024-D</t>
  </si>
  <si>
    <t>Luis Mauricio Rodríguez Ramírez</t>
  </si>
  <si>
    <t>Centro Nacional de Control del Dolor y Cuidados Paliativos</t>
  </si>
  <si>
    <t>MS-DPRSA-UPR-0139-2023-D</t>
  </si>
  <si>
    <t>Manuel Gavarrete Chaves</t>
  </si>
  <si>
    <t>Centro Nacional de Rehabilitación</t>
  </si>
  <si>
    <t>PCR-091-2004-D</t>
  </si>
  <si>
    <t>Maureen Trigueros Ramírez</t>
  </si>
  <si>
    <t>Servicios Privados en Salud SERPRISA S.A.</t>
  </si>
  <si>
    <t>Centro Radiológico Elohim</t>
  </si>
  <si>
    <t>Radiología ELOHIM S.A.</t>
  </si>
  <si>
    <t>MS-DPRSA-UPR-920-2021-D</t>
  </si>
  <si>
    <t>Mildret Loría Méndez</t>
  </si>
  <si>
    <t>Centro Radiológico La California S.A.</t>
  </si>
  <si>
    <t>DGASS-PCR-064-2010-D</t>
  </si>
  <si>
    <t>Centro Radiológico León de Judá S.A. Esparza</t>
  </si>
  <si>
    <t>Centro Radiológico León de Judá S.A.</t>
  </si>
  <si>
    <t>DPAH-UASSAH-0173-2020-D</t>
  </si>
  <si>
    <t>Stewart Miranda Escobar</t>
  </si>
  <si>
    <t>Centro Radiológico Montecristo</t>
  </si>
  <si>
    <t>Imágenes Médicas Garita y Araya S.A.</t>
  </si>
  <si>
    <t>Susana Garita Araya</t>
  </si>
  <si>
    <t>MS-DPRSA-UPR-0194-2022-D</t>
  </si>
  <si>
    <t>Centro Radiológico San Gerardo</t>
  </si>
  <si>
    <t>Centro Radiológico San Gerardo S.A.</t>
  </si>
  <si>
    <t>PCR-020-1999-D</t>
  </si>
  <si>
    <t>Yorleny Herrera Álvarez</t>
  </si>
  <si>
    <t>Centro Radiológico Santa Lucía (La Asunción Centro Médico)</t>
  </si>
  <si>
    <t>Centro Radiológico Santa Lucía S.A.</t>
  </si>
  <si>
    <t>MS-DPRSA-UPR-0169-2022-D</t>
  </si>
  <si>
    <t>Erika Marcela Elizondo Godínez</t>
  </si>
  <si>
    <t>Centro Radiológico Santa María</t>
  </si>
  <si>
    <t>Centro Radiológico Santa María S.A.</t>
  </si>
  <si>
    <t>MS-DPRSA-UPR-0229-2021-D</t>
  </si>
  <si>
    <t>Meylin Stephanie Villegas</t>
  </si>
  <si>
    <t>Centro Radiológico Sin Fronteras S.A.</t>
  </si>
  <si>
    <t>MS-DPRSA-UPR-0164-2023-D</t>
  </si>
  <si>
    <t>Mildred Jiménez Solano</t>
  </si>
  <si>
    <t>Centro Radiológico Virgen de Guadalupe</t>
  </si>
  <si>
    <t>Radioservicio MSB S.A.</t>
  </si>
  <si>
    <t>MS-DPAH-UASSAH-0088-2020-D</t>
  </si>
  <si>
    <t>Keilyn Briceño Salinas</t>
  </si>
  <si>
    <t>Centro Radiológico Zaragoza</t>
  </si>
  <si>
    <t>3-101-807130 S.A.</t>
  </si>
  <si>
    <t>DPRSA-UPR-0283-2022-D</t>
  </si>
  <si>
    <t>Nelly Castillo Vásquez</t>
  </si>
  <si>
    <t>Centro Veterinario Vahu-Vet SRL</t>
  </si>
  <si>
    <t>MS-DPRSA-UPR-0237-2023-D</t>
  </si>
  <si>
    <t>Rayos X Veterinario</t>
  </si>
  <si>
    <t>Edgardo Herrera Zúñiga</t>
  </si>
  <si>
    <t>Cimes Veterinaria</t>
  </si>
  <si>
    <t>Grupo Cevecc S.A.</t>
  </si>
  <si>
    <t>MS-DPRSA-UPR-0175-2023-D</t>
  </si>
  <si>
    <t>Annia Paola Campos Campos</t>
  </si>
  <si>
    <t>Clínica Alpha</t>
  </si>
  <si>
    <t>Centro de Especialidades Médicas Alpha Cema S.A.</t>
  </si>
  <si>
    <t>MS-DPRSA-UPR-0184-2024-D</t>
  </si>
  <si>
    <t>Guido Alonso Ramírez Salas</t>
  </si>
  <si>
    <t>Clínica Arena Blanca</t>
  </si>
  <si>
    <t>Pacific Medical Services CRS S.R.L.</t>
  </si>
  <si>
    <t>MS-DPRSA-UPR-0192-2022-D</t>
  </si>
  <si>
    <t>Laura Jiménez González</t>
  </si>
  <si>
    <t>Clínica Atlántica</t>
  </si>
  <si>
    <t>PCR-119-2002-D</t>
  </si>
  <si>
    <t>Joselyn Rodríguez Chavarría</t>
  </si>
  <si>
    <t>Clínica de Especialidades Médicas FBS-SITUN-UNA</t>
  </si>
  <si>
    <t>Fondo de Beneficio Social de los Trabajadores de la Universidad Nacional</t>
  </si>
  <si>
    <t>DPAH-UASSAH-0286-2015-D</t>
  </si>
  <si>
    <t>Grettel Morera Córdoba</t>
  </si>
  <si>
    <t>Clínica de Ultrasonido y Mamografía Dr. Mauricio Segura Rodríguez</t>
  </si>
  <si>
    <t>Mauricio Segura Rodríguez</t>
  </si>
  <si>
    <t>MS-DPRSA-UPR-0183-2023-D</t>
  </si>
  <si>
    <t>Clínica Dr. Clorito Picado Twight (Área de Salud Tibás)</t>
  </si>
  <si>
    <t>DGS-CR-052-2005-D</t>
  </si>
  <si>
    <t>Mayra Oseguera Cruz</t>
  </si>
  <si>
    <t>Clínica Dr. Ricardo Moreno Cañas</t>
  </si>
  <si>
    <t>PCR-144-2004-D</t>
  </si>
  <si>
    <t>Mileydi Ulloa Fallas</t>
  </si>
  <si>
    <t>Clínica Helénica de Especialidades en Salud S.A.</t>
  </si>
  <si>
    <t>MS-DPRSA-UPR-0062-2023-D</t>
  </si>
  <si>
    <t>Ana Karina Zúñiga Vargas</t>
  </si>
  <si>
    <t>Clínica Integrada de Pavas COOPESALUD R.L.</t>
  </si>
  <si>
    <t>Cooperativa Autogestionaria de Servicios Integrales de Salud R.L.</t>
  </si>
  <si>
    <t>MS-DPRSA-UPR-0083-2023-D</t>
  </si>
  <si>
    <t>Karla Alarcón Quirós</t>
  </si>
  <si>
    <t>Clínica Médica Eidita</t>
  </si>
  <si>
    <t>Clínica Médica Eidita Ltda.</t>
  </si>
  <si>
    <t>PCR-143-2003-D</t>
  </si>
  <si>
    <t>Alex Ballestero González</t>
  </si>
  <si>
    <t>Clínica Médica Nicoyana</t>
  </si>
  <si>
    <t>Inversiones Don Arnoldo S.A.</t>
  </si>
  <si>
    <t>PCR-011-1999-D</t>
  </si>
  <si>
    <t>Jennifer Matarrita Grijalba</t>
  </si>
  <si>
    <t>Clínica Médica Sánchez</t>
  </si>
  <si>
    <t>Sausa CR S.A.</t>
  </si>
  <si>
    <t>MS-DPRSA-UPR-0065-2022-D</t>
  </si>
  <si>
    <t xml:space="preserve">Dayana María Vargas Hidalgo </t>
  </si>
  <si>
    <t>Clínica Médico Quirúrgica de Cartago</t>
  </si>
  <si>
    <t>Clínica Médico Quirúgica de Cartago GCF S.A.</t>
  </si>
  <si>
    <t>MS-DPRSA-UPR-0156-2024-D</t>
  </si>
  <si>
    <t>Norma Masís Solano</t>
  </si>
  <si>
    <t>Clínica Médico Quirúrgica Santa Catalina S.A.</t>
  </si>
  <si>
    <t>MS-DPRSA-UPR-0181-2024-D</t>
  </si>
  <si>
    <t xml:space="preserve">Carolina Mora Moreno </t>
  </si>
  <si>
    <t>Magaly Cortés Solera</t>
  </si>
  <si>
    <t>Clínica Misión Médica Internacional</t>
  </si>
  <si>
    <t>Hillumed Ltda</t>
  </si>
  <si>
    <t>MS-DPRSA-UPR-0170-2021</t>
  </si>
  <si>
    <t>Jorge Arturo Moscoso Acuña</t>
  </si>
  <si>
    <t>Clínica Monte de la Cruz</t>
  </si>
  <si>
    <t>Clínica Monte de la Cruz FDA S.A.</t>
  </si>
  <si>
    <t>DPAH-UASSAH-064-2013-D</t>
  </si>
  <si>
    <t>Isabella Solano Rodríguez</t>
  </si>
  <si>
    <t>Clínica Montespino-Barranca</t>
  </si>
  <si>
    <t>CRM de Imágenes Médicas S.A.</t>
  </si>
  <si>
    <t>MS-DPRSA-UPR-067-2024-D</t>
  </si>
  <si>
    <t>Dilan Ponce Chan</t>
  </si>
  <si>
    <t>Jonathan Ponce Carvajal</t>
  </si>
  <si>
    <t>Clínica Nuestra Señora</t>
  </si>
  <si>
    <t>Ruiz y Salas Inversiones y Servicios S.A.</t>
  </si>
  <si>
    <t>DGASS-PCR-015-2010-D</t>
  </si>
  <si>
    <t>Ivelice Pérez Lezcano</t>
  </si>
  <si>
    <t>Clínica Panamericana</t>
  </si>
  <si>
    <t>Farnos S.A.</t>
  </si>
  <si>
    <t>DGS-UGR-CR-061-2002-D</t>
  </si>
  <si>
    <t>William Fallas Ramos</t>
  </si>
  <si>
    <t>Clínica Saint Joseph-Heredia</t>
  </si>
  <si>
    <t>UGR-CR-040-2006-D</t>
  </si>
  <si>
    <t>Joyce Peynado Barnes</t>
  </si>
  <si>
    <t>Clínica Saint Joseph-Siquirres</t>
  </si>
  <si>
    <t>Onix &amp; Cirina CO SRL.</t>
  </si>
  <si>
    <t>MS-DPRSA-UPR-0153-2024-D</t>
  </si>
  <si>
    <t>Ericka Rojas Zamora</t>
  </si>
  <si>
    <t>Clínica San Erasmo S.A.</t>
  </si>
  <si>
    <t>MS-DPRSA-UPR-0018-2024-D</t>
  </si>
  <si>
    <t>Katherine del Rosario González Alvarado</t>
  </si>
  <si>
    <t>Clínica San Lucas del Sur S.A.</t>
  </si>
  <si>
    <t>PCR-027-2003-D</t>
  </si>
  <si>
    <t>Ivannia Bermúdez Carmona</t>
  </si>
  <si>
    <t>Clínica Santa Fe Alajuela</t>
  </si>
  <si>
    <t>Exportaciones Acero Árabe Belén S.A.</t>
  </si>
  <si>
    <t>MS-DPRSA-UPR-0061-2022-D</t>
  </si>
  <si>
    <t>Clínica Santa Fe Heredia</t>
  </si>
  <si>
    <t>Lajanú S.A.</t>
  </si>
  <si>
    <t>DPAH-UASSAH-0107-2017-D</t>
  </si>
  <si>
    <t>Karen González Hernández</t>
  </si>
  <si>
    <t>Clínica Santa Mónica</t>
  </si>
  <si>
    <t>Camasio S.A.</t>
  </si>
  <si>
    <t>MS-DPRSA-UPR-0056-2024-D</t>
  </si>
  <si>
    <t>Karina Acosta Rojas</t>
  </si>
  <si>
    <t>Clínica Señora de los Ángeles</t>
  </si>
  <si>
    <t>Servicios Médicos AP S.A.</t>
  </si>
  <si>
    <t>MS-DPRSA-UPR-0092-2023-D</t>
  </si>
  <si>
    <t>Ricardo Jiménez Moraga</t>
  </si>
  <si>
    <t>Clínica Unión Médica Universal</t>
  </si>
  <si>
    <t>Servicios Técnicos Profesionales Coral STPC S.A.</t>
  </si>
  <si>
    <t>MS-DPRSA-UPR-0060-2023-D</t>
  </si>
  <si>
    <t>María Gabriela Álvarez Zúñiga</t>
  </si>
  <si>
    <t>Clínica Universal de Cartago</t>
  </si>
  <si>
    <t>Clínica Universal de Cartago S.A.</t>
  </si>
  <si>
    <t>DGASS-PCR-012-2011-D</t>
  </si>
  <si>
    <t>Arlene Centeno Rodríguez</t>
  </si>
  <si>
    <t>Alejandro José Obando Amador</t>
  </si>
  <si>
    <t>Clínica Veterinaria Dr. Solano</t>
  </si>
  <si>
    <t>Dr. Solano S.A.</t>
  </si>
  <si>
    <t>MS-DPRSA-UPR-0037-2023-D</t>
  </si>
  <si>
    <t>Olman Enrique Solano Garita</t>
  </si>
  <si>
    <t>Clínica Veterinaria Vets</t>
  </si>
  <si>
    <t>Finca La Avellana S.A.</t>
  </si>
  <si>
    <t>MS-DPRSA-UPR-0095-2023-D</t>
  </si>
  <si>
    <t>Yency Mata Méndez</t>
  </si>
  <si>
    <t>Clínica Vida Caribe</t>
  </si>
  <si>
    <t>MS-DPRSA-UPR-0137-2024-D</t>
  </si>
  <si>
    <t>Joseline Quesada Jara</t>
  </si>
  <si>
    <t>Clínica Zahha</t>
  </si>
  <si>
    <t>Soluciones Radiológicas Riga S.A.</t>
  </si>
  <si>
    <t>MS-DPRSA-UPR-0062-2024-D</t>
  </si>
  <si>
    <t>Gabriela Soto Salguero</t>
  </si>
  <si>
    <t>Ortopedia y Traumatología Tres Dobleces</t>
  </si>
  <si>
    <t>MS-DPRSA-UPR-0074-2024-D</t>
  </si>
  <si>
    <t>Clinitotal S.A.</t>
  </si>
  <si>
    <t>Imágenes Médicas Clinitotal</t>
  </si>
  <si>
    <t>MS-DPRSA-UPR-0244-2023-D</t>
  </si>
  <si>
    <t>Marian Vega Sánchez</t>
  </si>
  <si>
    <t>Meylin Obando Medina</t>
  </si>
  <si>
    <t>Consultoría e Ingeniería Civil de Centroamérica S.A.</t>
  </si>
  <si>
    <t>DRS-UN-025-2010-S
DPAH-UASSAH-040-2015-T</t>
  </si>
  <si>
    <t>21/12/2025
11/06/2025</t>
  </si>
  <si>
    <t>Importación de densímetros Nucleares 
Transporte de densímetros Mantenimiento o densímetro</t>
  </si>
  <si>
    <t xml:space="preserve">Fabián Santamaría Solano </t>
  </si>
  <si>
    <t>Consultorio Coopepalmares R.L.</t>
  </si>
  <si>
    <t>Ultrasonido Cooperativo Palmareño S.A.</t>
  </si>
  <si>
    <t>DPAH-UASSAH-0026-2019-D</t>
  </si>
  <si>
    <t>. María Gabriela Vásquez Rojas</t>
  </si>
  <si>
    <t>D'Geo</t>
  </si>
  <si>
    <t>Geotecnia Ingeniería y Perforación Geoinper de Costa Rica S.A.</t>
  </si>
  <si>
    <t>DPAH-UASSAH-0218-2020-I
DPAH-UASSAH-0219-2020-T</t>
  </si>
  <si>
    <t>10/12/2025
10/12/2025</t>
  </si>
  <si>
    <t>José Luis Gamboa Delgado</t>
  </si>
  <si>
    <t>Empaques Santa Ana (El Coyol)</t>
  </si>
  <si>
    <t>Empaques Santa Ana S.A.</t>
  </si>
  <si>
    <t>MS-DPRSA-UPR-0075-2024-I</t>
  </si>
  <si>
    <t>Análisis de materiales</t>
  </si>
  <si>
    <t>Timoteo Leal  Ventura</t>
  </si>
  <si>
    <t>Feilo Sylvania Costa Rica S.A.</t>
  </si>
  <si>
    <t>MS-DPRSA-UPR-0110-2022-RR</t>
  </si>
  <si>
    <t>María Jesús Pereira González</t>
  </si>
  <si>
    <t>Finca Experimental Santa Lucía</t>
  </si>
  <si>
    <t>Universidad Nacional de Costa Rica (UNA)</t>
  </si>
  <si>
    <t>MS-DPRSA-UPR-0295-2023-RR</t>
  </si>
  <si>
    <t>Fuente radiactiva en desuso</t>
  </si>
  <si>
    <t>Anthony Esquivel Cambronero</t>
  </si>
  <si>
    <t>Fundación Restauración de la Naturaleza</t>
  </si>
  <si>
    <t>MS-DPRSA-UPR-0084-2024-D</t>
  </si>
  <si>
    <t>Isabel Hagnuer Barrantes</t>
  </si>
  <si>
    <t>Grupo Médico Santa Fe del Pacífico S.A.</t>
  </si>
  <si>
    <t>Grupo Médico Santa Fe del Pacífico (Edificio Los Olivos)</t>
  </si>
  <si>
    <t>DPAH-UASSAH-0418-2017-D</t>
  </si>
  <si>
    <t>Daniela Fernández Granado</t>
  </si>
  <si>
    <t>Grupo Médico Santa Fe del Pacífico-Barranca</t>
  </si>
  <si>
    <t>MS-DPRSA-UPR-0195-2022-D</t>
  </si>
  <si>
    <t>Ilvania Chavarría Salas</t>
  </si>
  <si>
    <t>Grupo Médico Santa Fe del Pacífico-Desamparados</t>
  </si>
  <si>
    <t>MS-DPRSA-UPR-0274-2021-D</t>
  </si>
  <si>
    <t>. Karina Patricia Soto Barquero</t>
  </si>
  <si>
    <t>Grupo Médico Santa Fe del Pacífico-San Joaquín</t>
  </si>
  <si>
    <t>DPAH-UASSAH-0309-2018-D</t>
  </si>
  <si>
    <t>Alejandra Cruz Marín</t>
  </si>
  <si>
    <t>Grupo Médico Santa Teresa</t>
  </si>
  <si>
    <t>Servicios Médicos Profesionales de Cirugía Ortopédica y Oftalmológica Ituros S.A.</t>
  </si>
  <si>
    <t>DPAH-UASSAH-0175-2018-D</t>
  </si>
  <si>
    <t>María Fernanda Arias Alpízar</t>
  </si>
  <si>
    <t>Grupo Polymer de Costa Rica S.A.</t>
  </si>
  <si>
    <t>MS-DPRSA-UPR-0026-RR</t>
  </si>
  <si>
    <t>Almacenamiento Fuentes Desuso</t>
  </si>
  <si>
    <t>María José Cambronero Marín</t>
  </si>
  <si>
    <t>Holcim Costa Rica S.A.</t>
  </si>
  <si>
    <t>Holcim (Costa Rica) S.A.</t>
  </si>
  <si>
    <t>UGR-CR-018-2000-I</t>
  </si>
  <si>
    <t>Estefany Muñoz Zamora</t>
  </si>
  <si>
    <t>Hospital CIMA San José-Medicina Nuclear</t>
  </si>
  <si>
    <t>Hospital San José S.A.</t>
  </si>
  <si>
    <t>DGS-UGR-CR-119-2003-MN</t>
  </si>
  <si>
    <t>Henry Naranjo Chaves</t>
  </si>
  <si>
    <t>Hospital CIMA San José-Radiodiagnóstico</t>
  </si>
  <si>
    <t>PCR-014-2001-D</t>
  </si>
  <si>
    <t>Jorleny Campos Arce</t>
  </si>
  <si>
    <t>Manuel Francisco Zúñiga Retana</t>
  </si>
  <si>
    <t>Hospital Ciudad Neily</t>
  </si>
  <si>
    <t xml:space="preserve">MS-DPRRSA-UPR-0340-2022-D </t>
  </si>
  <si>
    <t>Hospital Clínica Bíblica (Hemodinamia)</t>
  </si>
  <si>
    <t>Asociación de Servicios Médicos Costarricenses (ASEMECO)</t>
  </si>
  <si>
    <t>MS-DPRSA-UPR-0234-2022-D</t>
  </si>
  <si>
    <t>María Monserrath Rodríguez Fallas</t>
  </si>
  <si>
    <t>Hospital Clínica Bíblica Sucursal Santa Ana</t>
  </si>
  <si>
    <t>DPAH-UASSAH-0308-2018-D</t>
  </si>
  <si>
    <t>Clara Madrigal Herrera</t>
  </si>
  <si>
    <t>Carlos Enrique Roca León</t>
  </si>
  <si>
    <t>Hospital Clínica Bíblica-Radiodiagnóstico</t>
  </si>
  <si>
    <t>MS-DPRSA-UPR-0161-2023-D</t>
  </si>
  <si>
    <t>Hospital Clínica Bíblica-Servicio Medicina Nuclear</t>
  </si>
  <si>
    <t>MS-DPRSA-UPR-0177-2022-MN</t>
  </si>
  <si>
    <t>Ailyn María Moreira Barboza</t>
  </si>
  <si>
    <t>Hospital Cooperativo San Carlos Borromeo</t>
  </si>
  <si>
    <t>Consorcio de Cooperativas del Sector Salud R.L. (Consalud R.L.)</t>
  </si>
  <si>
    <t>PCR-127-2003-D</t>
  </si>
  <si>
    <t>Jorge Rodríguez Durán</t>
  </si>
  <si>
    <t>Hospital de Guápiles</t>
  </si>
  <si>
    <t>DGS-CR-076-2004-D</t>
  </si>
  <si>
    <t>Cristopher Araya Sequeira</t>
  </si>
  <si>
    <t>Hospital de La Anexión</t>
  </si>
  <si>
    <t>MS-DPRSA-UPR-0217-2022-D</t>
  </si>
  <si>
    <t>Lourdes Pizarro Ruiz</t>
  </si>
  <si>
    <t>Hospital de las Mujeres Dr. Adolfo Carit Eva</t>
  </si>
  <si>
    <t>MS-DPRSA-UPR-0209-2023-D</t>
  </si>
  <si>
    <t>Glendy Susana Campos Castillo</t>
  </si>
  <si>
    <t>Hospital de Upala</t>
  </si>
  <si>
    <t>MS-DPRSA-UPR-0101-2023-D</t>
  </si>
  <si>
    <t>Johan Matarrita Cisneros</t>
  </si>
  <si>
    <t>Hospital del Trauma</t>
  </si>
  <si>
    <t>DPAH-UASSAH-0003-2014-D</t>
  </si>
  <si>
    <t>Andrea Muñoz Alfaro</t>
  </si>
  <si>
    <t>Hospital Dr. Carlos Luis Valverde Vega</t>
  </si>
  <si>
    <t>PCR-0101-2003-D</t>
  </si>
  <si>
    <t>Miguel Vargas Varela</t>
  </si>
  <si>
    <t>Hospital Dr. Enrique Baltodano Briceño</t>
  </si>
  <si>
    <t>DGS-UGR-CR-054-2005-D</t>
  </si>
  <si>
    <t>Jorge Agramonte Castillo</t>
  </si>
  <si>
    <t>Hospital Dr. Fernando Escalante Pradilla</t>
  </si>
  <si>
    <t>PCR-028-2004-D</t>
  </si>
  <si>
    <t xml:space="preserve">Andrea Óvares Struyf </t>
  </si>
  <si>
    <t>Hospital Dr. Max Peralta Jiménez</t>
  </si>
  <si>
    <t>DGS-CR-072-2005-D</t>
  </si>
  <si>
    <t>Hospital Dr. Max Terán Valls</t>
  </si>
  <si>
    <t>MS-DPRSA-UPR-0157-2023-D</t>
  </si>
  <si>
    <t>Raquel Solís Ceciliano</t>
  </si>
  <si>
    <t>Hospital Dr. Rafael Ángel Calderón Guardia (Medicina Nuclear)</t>
  </si>
  <si>
    <t>DGS-CR-022-2004-MN</t>
  </si>
  <si>
    <t>Karla Calvo Montero</t>
  </si>
  <si>
    <t xml:space="preserve">Hospital Dr. Rafael Ángel Calderón Guardia-Servicio Radiodiagnóstico </t>
  </si>
  <si>
    <t>MS-DPRSA-UPR-0224-2021-D</t>
  </si>
  <si>
    <t>Jetty Salas Solís</t>
  </si>
  <si>
    <t>Hospital Dr. Tomás Casas Casajús</t>
  </si>
  <si>
    <t>MS-DPRSA-UPR-0136-2024-D</t>
  </si>
  <si>
    <t>Fran Morales González</t>
  </si>
  <si>
    <t>Hospital Dr. Tony Facio Castro</t>
  </si>
  <si>
    <t>MS-DPRSA-UPR-0174-2023-D</t>
  </si>
  <si>
    <t>Melissa Porras Cascante</t>
  </si>
  <si>
    <t>Hospital Las Américas</t>
  </si>
  <si>
    <t>Hernández Marrero S.R.L.</t>
  </si>
  <si>
    <t>MS-DPRSA-UPR-0045-2024-D</t>
  </si>
  <si>
    <t>José Marcos Vargas Chavarría</t>
  </si>
  <si>
    <t>Hospital Los Chiles</t>
  </si>
  <si>
    <t>MS-DPRSA-UPR-0228-2023-D</t>
  </si>
  <si>
    <t>Vera González Loría</t>
  </si>
  <si>
    <t>Hospital Metropolitano Liberia</t>
  </si>
  <si>
    <t>MS-DPRSA-UPR-0032-2024-D</t>
  </si>
  <si>
    <t>Carlos José Jaén Bustos</t>
  </si>
  <si>
    <t>Hospital Metropolitano San José</t>
  </si>
  <si>
    <t>DGASS-PCR-031-2010-D</t>
  </si>
  <si>
    <t>Jean Carlo Valverde Alpízar</t>
  </si>
  <si>
    <t>Hospital Metropolitano San José-Santa Ana</t>
  </si>
  <si>
    <t>DPAH-UASSAH-0016-2016-D</t>
  </si>
  <si>
    <t>Silvia Cambronero Otárola</t>
  </si>
  <si>
    <t>Hospital Metropolitano-Moravia</t>
  </si>
  <si>
    <t>DPAH-UASSAH-0094-2020-D</t>
  </si>
  <si>
    <t>Aaron Esquivel Quirós</t>
  </si>
  <si>
    <t>Hospital México-Medicina Nuclear</t>
  </si>
  <si>
    <t>MS-DPRSA-UPR-0247-2022-MN</t>
  </si>
  <si>
    <t>María José Gamboa Delgado</t>
  </si>
  <si>
    <t>Hospital México-Radiodiagnóstico</t>
  </si>
  <si>
    <t>MS-DPRSA-UPR-0323-2022-D</t>
  </si>
  <si>
    <t>Edgardo Alpizar Quirós</t>
  </si>
  <si>
    <t xml:space="preserve">Hospital México-Radioterapia </t>
  </si>
  <si>
    <t xml:space="preserve">MS-DPRSA-UPR-0063-2024-RT
</t>
  </si>
  <si>
    <t xml:space="preserve">14/06/2029
</t>
  </si>
  <si>
    <t>Éricka Céspedes López</t>
  </si>
  <si>
    <t>Hospital Monseñor Sanabria (Hospital Viejo)</t>
  </si>
  <si>
    <t>MS-DPRSA-UPR-0075-2023-D</t>
  </si>
  <si>
    <t>Hospital Monseñor Sanabria (Hospital Nuevo)</t>
  </si>
  <si>
    <t xml:space="preserve">    MS-DPRSA-UPR-0016-2025-D</t>
  </si>
  <si>
    <t xml:space="preserve">            Lizadriana López Miranda</t>
  </si>
  <si>
    <t xml:space="preserve"> 27/01/2025</t>
  </si>
  <si>
    <t>Hospital Nacional de Niños-Radiodiagnóstico</t>
  </si>
  <si>
    <t>MS-DPRSA-UPR-0032-2022</t>
  </si>
  <si>
    <t>Gabriela Quijano Chacón</t>
  </si>
  <si>
    <t>Hospital San Carlos</t>
  </si>
  <si>
    <t>MS-DPRSA-UPR-0169-2023-D</t>
  </si>
  <si>
    <t>Luis Carlos Quirós Arias</t>
  </si>
  <si>
    <t>Hospital San Francisco de Asís</t>
  </si>
  <si>
    <t>MS-DPRSA-UPR-0243-2023-D</t>
  </si>
  <si>
    <t>Jaqueline Gómez Quesada</t>
  </si>
  <si>
    <t>Hospital San Juan de Dios- Radiodiagnóstico</t>
  </si>
  <si>
    <t>PCR-013-2004-D</t>
  </si>
  <si>
    <t>Luis Arce Corrales</t>
  </si>
  <si>
    <t>Hospital San Juan de Dios-Medicina Nuclear</t>
  </si>
  <si>
    <t>PCR-0051-2003-MN</t>
  </si>
  <si>
    <t>Marlon Vargas Rubí</t>
  </si>
  <si>
    <t>Hospital San Juan de Dios-Radioterapia</t>
  </si>
  <si>
    <t>MS-DPRSA-UPR-0017-2022-RT</t>
  </si>
  <si>
    <t>Diana Durán Castro</t>
  </si>
  <si>
    <t>Hospital San Vicente de Paúl</t>
  </si>
  <si>
    <t>PCR-006-2004-D</t>
  </si>
  <si>
    <t>Luisa Fernanda Salazar Ugalde</t>
  </si>
  <si>
    <t>Hospital Universitario UNIBE S.A.</t>
  </si>
  <si>
    <t>Hospital Universitario Unibe S.A.</t>
  </si>
  <si>
    <t>DPAH-UASSAH-094-2013-D</t>
  </si>
  <si>
    <t>Manfred Monge Vega</t>
  </si>
  <si>
    <t>Hospital Veterinario Intensivet</t>
  </si>
  <si>
    <t>Inversiones y Desarrollos SAGU S.A.</t>
  </si>
  <si>
    <t>MS-DPRSA-UPR-0130-2023-D</t>
  </si>
  <si>
    <t>Luis Santiago Ramírez Jiménez</t>
  </si>
  <si>
    <t>Hospital William Allen Taylor</t>
  </si>
  <si>
    <t>PCR-062-2004-D                                   MS-DPRSA-UPR-0114-2023-D</t>
  </si>
  <si>
    <t>18/12/2025 12/06/2028</t>
  </si>
  <si>
    <t>Jorge Vega Paisano</t>
  </si>
  <si>
    <t>ICOMA Consultores S.A.</t>
  </si>
  <si>
    <t>DPAH-UASSAH-0360-2018-I
DPAH-UASSAH-0362-2018-T</t>
  </si>
  <si>
    <t>Obrayan Garro Miranda</t>
  </si>
  <si>
    <t>ICU Medical Costa Rica Ltda</t>
  </si>
  <si>
    <t>DPAH-UASSAH-0019-2021-I</t>
  </si>
  <si>
    <t>Sergio Lizano Umaña</t>
  </si>
  <si>
    <t>Imagemed Servicios Radiológicos S.A.</t>
  </si>
  <si>
    <t>Greivin Meléndez Salas</t>
  </si>
  <si>
    <t>Imagemed Servicios Radiológicos S.A. (San José)</t>
  </si>
  <si>
    <t>MS-DPRSA-UPR-0280-2023-D</t>
  </si>
  <si>
    <t>Imagen Test</t>
  </si>
  <si>
    <t>Imagen Test S.A.</t>
  </si>
  <si>
    <t>DPAH-UASSAH-211-2013-D</t>
  </si>
  <si>
    <t>Jaime Fernández Vieto</t>
  </si>
  <si>
    <t>Imágenes Médicas Catedral</t>
  </si>
  <si>
    <t>Grupo Radiológico Catedral S.A.</t>
  </si>
  <si>
    <t>MS-DPRSA-UPR-0173-2021-D</t>
  </si>
  <si>
    <t>Mariel Fonseca Zúñiga</t>
  </si>
  <si>
    <t>Imágenes Médicas Dr. Chavarría Estrada (PET/CT)</t>
  </si>
  <si>
    <t>PET-CT de Costa Rica</t>
  </si>
  <si>
    <t>DPAH-UASSAH-0071-2015-MN</t>
  </si>
  <si>
    <t>María Fernanda Chinchilla Hidalgo</t>
  </si>
  <si>
    <t>Imágenes Médicas Dr. Esquivel Solís</t>
  </si>
  <si>
    <t>Sonorad FM S.A.</t>
  </si>
  <si>
    <t>PCR-110-2003-D</t>
  </si>
  <si>
    <t>Cindy Mora Villalobos</t>
  </si>
  <si>
    <t>Imagidea S.A.-Pavas</t>
  </si>
  <si>
    <t>Imagidea S.A.</t>
  </si>
  <si>
    <t>MS-DPRSA-UPR-0238-2023-D</t>
  </si>
  <si>
    <t>Jessica María Alpízar Ruiz</t>
  </si>
  <si>
    <t>Imágnes Médicas Digitales Turrialba S.A.</t>
  </si>
  <si>
    <t>MS-DPRSA-UPR-0295-2022-D</t>
  </si>
  <si>
    <t>Alondra Pérez Sanabria</t>
  </si>
  <si>
    <t>Ima-Medic</t>
  </si>
  <si>
    <t>Consorcio Imadedic de Costa Rica S.A.</t>
  </si>
  <si>
    <t>Johanna Campos Núñez</t>
  </si>
  <si>
    <t>Ingeniería Gamboa IGSA S.A.</t>
  </si>
  <si>
    <t>MS-DPRSA-UPR-0026-2024-I</t>
  </si>
  <si>
    <t>Alonso Jesús Cruz González</t>
  </si>
  <si>
    <t>Ingeniería Geotécnica y Control de Calidad de Materiales IG Ingeniería Global</t>
  </si>
  <si>
    <t>Laboratorio de Ingeniería Geotécnica y Control de Material IG Global S.A.</t>
  </si>
  <si>
    <t>MS-DPRSA-UPR-0017-2025-I</t>
  </si>
  <si>
    <t>Alex Alberto Muñoz Picado</t>
  </si>
  <si>
    <t>Ingeniería Técnica de Proyectos ITP S.A.</t>
  </si>
  <si>
    <t>DRS-UN-004-2009-I</t>
  </si>
  <si>
    <t>Shirley Salas Picado</t>
  </si>
  <si>
    <t>Instituto Parauniversitario Plerus S.A.</t>
  </si>
  <si>
    <t>DPAH-UASSAH-0117-2014-D</t>
  </si>
  <si>
    <t>Jessica Araya Roda</t>
  </si>
  <si>
    <t>Instituto Veterinario Docente Santa Ana</t>
  </si>
  <si>
    <t>MS-DPRSA-UPR-0038-2022-D</t>
  </si>
  <si>
    <t>Luisa Quero Durán</t>
  </si>
  <si>
    <t>Instituto Veterinario Docente Tres Ríos</t>
  </si>
  <si>
    <t>MS-DPRSA-UPR-0037-2022-D</t>
  </si>
  <si>
    <t>Olibel Cristina Arana Carranza</t>
  </si>
  <si>
    <t>INSUMA S.A.</t>
  </si>
  <si>
    <t>Ingeniería, Suelos y Materiales INSUMA S.A.</t>
  </si>
  <si>
    <t>DRS-UN-036-2011-I
DRS-UN-035-2011-T</t>
  </si>
  <si>
    <t>04/03/2024
25/04/2027</t>
  </si>
  <si>
    <t>José Pablo Rodriguez Calderon</t>
  </si>
  <si>
    <t>Inversiones Mora y Roverssi S.A.</t>
  </si>
  <si>
    <t>DGS-CR-114-2006-D</t>
  </si>
  <si>
    <t>Alejandro Mora Roversi</t>
  </si>
  <si>
    <t>J Solera Inversiones S.A.-Desamparados</t>
  </si>
  <si>
    <t>J Solera Inversiones S.A.</t>
  </si>
  <si>
    <t>MS-DPAH-UASSAH-0096-2019-D</t>
  </si>
  <si>
    <t>Luis Andrés Moreira Ramós</t>
  </si>
  <si>
    <t>J Solera Inversiones S.A.-Guadalupe</t>
  </si>
  <si>
    <t>DGS-UGR-CR-118-2006-D</t>
  </si>
  <si>
    <t>Gabriel Alonso Solís Izaguirre</t>
  </si>
  <si>
    <t>J. Solera Inversiones S.A.</t>
  </si>
  <si>
    <t>Julio César Pastora Maliano</t>
  </si>
  <si>
    <t>DPRSA-UPR-0143-2023-D</t>
  </si>
  <si>
    <t>Estefanía Gamboa Trejos</t>
  </si>
  <si>
    <t>Kerygma Laboratorios S.A.</t>
  </si>
  <si>
    <t>MS-DPRSA-UPR-0052-2024-D</t>
  </si>
  <si>
    <t>Mariela Quesada Borbón</t>
  </si>
  <si>
    <t>Laboratorio de Ciencias del Movimiento Humano y Medio  Natural (LABCIMOHUMN) Sede del Atlántico, Recinto Turrialba</t>
  </si>
  <si>
    <t>MS-DPRSA-UPR-0185-2021-D</t>
  </si>
  <si>
    <t>Laboratorio Nacional de Materiales y Modelos Estructurales (LANAMME)</t>
  </si>
  <si>
    <t xml:space="preserve">MS-DPRSA-UPR-0239-2023-I </t>
  </si>
  <si>
    <t>Oscar Valerio Salas</t>
  </si>
  <si>
    <t>LGC Ingeniería de Pavimentos S.A.</t>
  </si>
  <si>
    <t>DGS-UGR-CR-024-2008-I
DGS-UGR-CR-025-2008-T</t>
  </si>
  <si>
    <t>Cristal Marchena Moya</t>
  </si>
  <si>
    <t>Lifeguard Costa Rica S.A.</t>
  </si>
  <si>
    <t>MS-DPRSA-UPR-0085-2024-D</t>
  </si>
  <si>
    <t>Karlissa Umaña Muñoz</t>
  </si>
  <si>
    <t>LIMPSA</t>
  </si>
  <si>
    <t>Laboratorio de Ingeniería de Materiales y Pavimentos S.A.</t>
  </si>
  <si>
    <t>DPAH-UASSAH-0058-2014-I
DPAH-UASSAH-0059-2014-T</t>
  </si>
  <si>
    <t>Adriana Mahecha Chicué</t>
  </si>
  <si>
    <t>Magna Medical</t>
  </si>
  <si>
    <t>MS-DPRSA-UPR-0208-2023-D</t>
  </si>
  <si>
    <t>Mamografía San Gerardo S.A.</t>
  </si>
  <si>
    <t>MS-DPRSA-UPR-0029-2024-D</t>
  </si>
  <si>
    <t>MedImagen</t>
  </si>
  <si>
    <t>3-101-810599 S.A.</t>
  </si>
  <si>
    <t>MS-DPRSA-UPR-0337-2022-D</t>
  </si>
  <si>
    <t>Anthonny Andrey Jenkins Carranza</t>
  </si>
  <si>
    <t>Metalco S.A.</t>
  </si>
  <si>
    <t>DPRSA-UPR-0243-2021-I</t>
  </si>
  <si>
    <t>Luis Diego González Bejarano</t>
  </si>
  <si>
    <t>Monte de la Cruz Medical Center</t>
  </si>
  <si>
    <t>Servicios de Imágenes Médicas Digitales SIMD de Guanacaste S.A.</t>
  </si>
  <si>
    <t>MS-DPRSA-UPR-0022-2024-D</t>
  </si>
  <si>
    <t>Jonathan Durán Saavedra</t>
  </si>
  <si>
    <t>Mountain Vet Clínica Veterinaria</t>
  </si>
  <si>
    <t>3101662518 S.A</t>
  </si>
  <si>
    <t>MS-DPRSA-UPR-0257-2022-D</t>
  </si>
  <si>
    <t>Juliana Balmaceda Salas</t>
  </si>
  <si>
    <t>Murano Clínica Médica</t>
  </si>
  <si>
    <t>Errajes Uno Internacional S.A.</t>
  </si>
  <si>
    <t>MS-DPRSA-UPR-0044-2023-D</t>
  </si>
  <si>
    <t>Fernanda Retana Porras</t>
  </si>
  <si>
    <t>Neurocirugía de Costa Rica S.A.</t>
  </si>
  <si>
    <t>MS-DPRSA-UPR-0148-2023-D</t>
  </si>
  <si>
    <t>Neurovet Clínica Veterinaria</t>
  </si>
  <si>
    <t>Neurovet Costa Rica S.A.</t>
  </si>
  <si>
    <t>MS-DPRSA-UPR-0159-2023-D</t>
  </si>
  <si>
    <t>Katherine Contreras Figueroa</t>
  </si>
  <si>
    <t>OJM Consultores de Calidad y Laboratorios S.A.</t>
  </si>
  <si>
    <t>MS-DPRSA-UPR-0251-2021-I MS-DPRSA-UPR-0252-2021-T</t>
  </si>
  <si>
    <t>22/10/2026 22/10/2026</t>
  </si>
  <si>
    <t>Greivin Esteban Mora Araya</t>
  </si>
  <si>
    <t>Paradise Medical Services S.A.</t>
  </si>
  <si>
    <t>MS-DPRSA-UPR-0231-2023-D</t>
  </si>
  <si>
    <t>Dylan Fabian Pereira Chavarría</t>
  </si>
  <si>
    <t>Plaza Médica</t>
  </si>
  <si>
    <t>3-101-730023 S.A.</t>
  </si>
  <si>
    <t>DPAH-UASSAH-0270-2015-D</t>
  </si>
  <si>
    <t>Karla Salas Alvarado</t>
  </si>
  <si>
    <t>Plaza Médica de Occidente S.A.</t>
  </si>
  <si>
    <t>PCR-100-2004-D</t>
  </si>
  <si>
    <t>Wendy Hernández Mora</t>
  </si>
  <si>
    <t>Proquinal Costa Rica S.A.</t>
  </si>
  <si>
    <t>PCR-070-2004-I</t>
  </si>
  <si>
    <t>Medición de espesor</t>
  </si>
  <si>
    <t>Cinthia Navarro Murillo</t>
  </si>
  <si>
    <t>Proxtronics CR Ltda</t>
  </si>
  <si>
    <t>MS-DPRSA-UPR-051-2024-I</t>
  </si>
  <si>
    <t>Irradiador Dosímetros</t>
  </si>
  <si>
    <t xml:space="preserve">Sergio Hidalgo Sancho                          </t>
  </si>
  <si>
    <t>Radiología Dr. Solera S.A.-Desamparados</t>
  </si>
  <si>
    <t>3-101-791679 S.A.</t>
  </si>
  <si>
    <t>MS-DPRSA-UPR-0236-2022-D</t>
  </si>
  <si>
    <t>Seidy Abarca Calvo</t>
  </si>
  <si>
    <t>Radiología Dr. Solera S.A.-Escazú</t>
  </si>
  <si>
    <t>MS-DPRSA-UPR-0197-2022-D</t>
  </si>
  <si>
    <t>Jeanina Ospino Moscoso</t>
  </si>
  <si>
    <t>Radiología Dr. Solera-Ciudad Quesada</t>
  </si>
  <si>
    <t>3-101-791679 S.A</t>
  </si>
  <si>
    <t>MS-DPRSA-UPR-0109-2022-D</t>
  </si>
  <si>
    <t>Adriana María Arredondo Arias</t>
  </si>
  <si>
    <t>Radiología Dr. Solera-Guadalupe</t>
  </si>
  <si>
    <t>3-101791679 S.A.</t>
  </si>
  <si>
    <t>MS-DPRSA-UPR-0086-2023-D</t>
  </si>
  <si>
    <t>Radiología Dr. Solera-San José</t>
  </si>
  <si>
    <t>MS-DPRSA-UPR-0256-2022-D</t>
  </si>
  <si>
    <t>Johanna Sánchez Jiménez</t>
  </si>
  <si>
    <t>RECOPE</t>
  </si>
  <si>
    <t>Refinería Costarricense de Petróleo S.A.</t>
  </si>
  <si>
    <t>DRS-UN-046-2012-I                DRS-UN-047-2012-T                 MS-DPRSA-UPR-0198-2022-RR</t>
  </si>
  <si>
    <t>22/07/2027
22/07/2027 22/07/2027</t>
  </si>
  <si>
    <t>Gammagrafía Industrial</t>
  </si>
  <si>
    <t>Javier Soto Castro</t>
  </si>
  <si>
    <t>RMA Care Center</t>
  </si>
  <si>
    <t>Centro de Resonancia Magnética Paseo Colón S.A.</t>
  </si>
  <si>
    <t>DPAH-UASSAH-0132-2020-D</t>
  </si>
  <si>
    <t>Valeria Jiménez Carvajal</t>
  </si>
  <si>
    <t>DPAH-UASSAH-0001-2014-I</t>
  </si>
  <si>
    <t>Irradiación moscas</t>
  </si>
  <si>
    <t>Servicios Médicos y Afines Puntarenenses S.A.</t>
  </si>
  <si>
    <t>PCR-168-2001-D</t>
  </si>
  <si>
    <t>Lindsay Molina Vargas</t>
  </si>
  <si>
    <t>Sociedad Servicios de Resonancia Magnética SERVIREMSA</t>
  </si>
  <si>
    <t>MS-DPRSA-UPR-0241-2023-D</t>
  </si>
  <si>
    <t>Juan Manuel Hernández Herrera</t>
  </si>
  <si>
    <t>Synergy Health AST S.R.L.</t>
  </si>
  <si>
    <t>DRS--URS-UN-002-2009-I</t>
  </si>
  <si>
    <t>Randal Vega Brenes</t>
  </si>
  <si>
    <t>Tac Virgen de Guadalupe</t>
  </si>
  <si>
    <t>Radiofarojas S.A</t>
  </si>
  <si>
    <t>MS-DPRSA-UPR-0314-2022-D</t>
  </si>
  <si>
    <t>Keylin Briceño Salinas</t>
  </si>
  <si>
    <t>Tecnología Oncológica Costarricense S.A.</t>
  </si>
  <si>
    <t>MS-DPRSA-UPR-0251-2023-RT</t>
  </si>
  <si>
    <t>Sergio Hidalgo Sancho</t>
  </si>
  <si>
    <t>Torre Médica Latinoamericana</t>
  </si>
  <si>
    <t>Ganesha de Anana Ltda</t>
  </si>
  <si>
    <t>MS-DPRSA-UPR-0137-2023-D</t>
  </si>
  <si>
    <t>Ultrasonido San Rafael S.A.</t>
  </si>
  <si>
    <t>MS-DPRSA-UPR-0251-2022-D</t>
  </si>
  <si>
    <t>José Miguel Naranjo Quirós</t>
  </si>
  <si>
    <t>Ultrasonido y Mamografía San Carlos Uno, S.A.</t>
  </si>
  <si>
    <t>Centro de Imágenes Médicas Doctores Salvatierra</t>
  </si>
  <si>
    <t>MS-DPRSA-UPR-0217-2023-D</t>
  </si>
  <si>
    <t>María José Retana Alvarado</t>
  </si>
  <si>
    <t>Unidad de Radiología Forense - Departamento de Medicina Legal - OIJ</t>
  </si>
  <si>
    <t>DGS-UGR-CR-050-2003-D</t>
  </si>
  <si>
    <t>Christopher Leitón Araya</t>
  </si>
  <si>
    <t>Unimed Urgent Care Fortuna</t>
  </si>
  <si>
    <t>Unimed Health System S.A.</t>
  </si>
  <si>
    <t>MS-DPRSA-UPR-0152-2021-D</t>
  </si>
  <si>
    <t>Unimed Urgent Care Santa Teresa S.A.</t>
  </si>
  <si>
    <t>MS-DPRSA-UPR-0204-2023-D</t>
  </si>
  <si>
    <t>Sigdalis Obando Matarrita</t>
  </si>
  <si>
    <t>Veterinae S.A.</t>
  </si>
  <si>
    <t>MS-DPRSA-UPR-0126-2022-D</t>
  </si>
  <si>
    <t xml:space="preserve">Estefanía Solano Rivera </t>
  </si>
  <si>
    <t>Veterinaria Albanta</t>
  </si>
  <si>
    <t>Miguel Ángel Mena Solano</t>
  </si>
  <si>
    <t>MS-DPRSA-UPR-0064-2024-D</t>
  </si>
  <si>
    <t>Veterinaria Drs Chacón</t>
  </si>
  <si>
    <t>Clínica y Farmacia Veterinaria Gudalupe</t>
  </si>
  <si>
    <t>MS-DPRSA-UPR-0011-2024-D</t>
  </si>
  <si>
    <t>Adriana Chacón Navarro</t>
  </si>
  <si>
    <t>Vieto y Asociados S.A.</t>
  </si>
  <si>
    <t>DGS-UGR-CR-115-2003-I
DGS-UGR-CR-064-2007-T</t>
  </si>
  <si>
    <t>Ezequiel Vieto Solís</t>
  </si>
  <si>
    <t>Servimed Iquitos S.A.</t>
  </si>
  <si>
    <t>MS-DPRSA-UPR-0127-2024-D</t>
  </si>
  <si>
    <t>Jessica Alpízar Ruíz</t>
  </si>
  <si>
    <t>Uvita Urgent Care</t>
  </si>
  <si>
    <t>Clínicas Médicas del Sur HJK Ltda</t>
  </si>
  <si>
    <t>MS-DPRSA-UPR-0180-2024-D</t>
  </si>
  <si>
    <t>Loryl Yireth Villalobos Ugalde</t>
  </si>
  <si>
    <t>Caribbean Medical</t>
  </si>
  <si>
    <t>MS-DPRSA-UPR-0190-2024-D</t>
  </si>
  <si>
    <t>Ana Gabriela Salas Valerín</t>
  </si>
  <si>
    <t xml:space="preserve">Servicios de Resonancia Magnética S.A. (SERVIREMSA)-Limón </t>
  </si>
  <si>
    <t>Servicios de Resonancia Magnética S.A. (SERVIREMSA</t>
  </si>
  <si>
    <t>MS-DPRSA-UPR-0196-2024-D</t>
  </si>
  <si>
    <t>Elena María Chavarría Cruz</t>
  </si>
  <si>
    <t>Aura Surgical Center</t>
  </si>
  <si>
    <t>MS-DPRSA-UPR-0206-2024-D</t>
  </si>
  <si>
    <t>Ana Catalina Vásquez Céspedes</t>
  </si>
  <si>
    <t>Lifeguard Costa Rica S.A.-Cóbano</t>
  </si>
  <si>
    <t>MS-DPRSA-UPR-0223-2024-D</t>
  </si>
  <si>
    <t>María Paula Rodríguez Valerio</t>
  </si>
  <si>
    <t>Clínica Samgar</t>
  </si>
  <si>
    <t>Grupo Samgar Salud S.A.</t>
  </si>
  <si>
    <t>MS-DPRSA-UPR-0229-2024-D</t>
  </si>
  <si>
    <t>Alana Toruñoo Elizondo</t>
  </si>
  <si>
    <t>Centro Médico Hospital Metrpolitano Heredia</t>
  </si>
  <si>
    <t>Insituto Centroamericano de Medicina ICEM S.A.</t>
  </si>
  <si>
    <t>MS-DPRSA-UPR-0001-2025-D</t>
  </si>
  <si>
    <t>Daniela Barrantes Arias</t>
  </si>
  <si>
    <t xml:space="preserve">Clínica Universal de Cartago S.A.-Oreamuno </t>
  </si>
  <si>
    <t>MS-DPRSA-UPR-182-2024-D</t>
  </si>
  <si>
    <t>Radix Imágenes Médicas</t>
  </si>
  <si>
    <t>Inversiones Meval S.A.</t>
  </si>
  <si>
    <t>MS-DPRSA-UPR-0012-2025</t>
  </si>
  <si>
    <t>María Mercedes Marchena Quesada</t>
  </si>
  <si>
    <t xml:space="preserve">EstaDo de la Resolución </t>
  </si>
  <si>
    <t>Tipo Instalación</t>
  </si>
  <si>
    <t>Oficio Nombramiento</t>
  </si>
  <si>
    <t>Estado RPR TITULAR</t>
  </si>
  <si>
    <t>I</t>
  </si>
  <si>
    <t>2- 0623-0196</t>
  </si>
  <si>
    <t>RPR-T-005-2024</t>
  </si>
  <si>
    <t>MS-DPRSA-UPR-0071-2024</t>
  </si>
  <si>
    <t>MS-DPRSA-UPR-0057-2024</t>
  </si>
  <si>
    <t>MS-DPRSA-UPR-0596-2024</t>
  </si>
  <si>
    <t>MS-DPRSA-UPR-1051-2023</t>
  </si>
  <si>
    <t>MS-DPRSA-UPR-0791-2024</t>
  </si>
  <si>
    <t>MS-DPRSA-UPR-1604-2025</t>
  </si>
  <si>
    <t>5-0266-0972</t>
  </si>
  <si>
    <t>MS-DPRSA-UPR-0572-2024</t>
  </si>
  <si>
    <t>MS-DPRSA-UPR-0462-2024</t>
  </si>
  <si>
    <t>MS-DPRSA-UPR-0463-2023</t>
  </si>
  <si>
    <t>MS-DPRSA-UPR-0551-2024</t>
  </si>
  <si>
    <t>MS-DPRSA-UPR-0639-2023</t>
  </si>
  <si>
    <t>MS-DPRSA-UPR-0655-2024</t>
  </si>
  <si>
    <t>MS-DPRSA-UPR-0753-2023</t>
  </si>
  <si>
    <t>5-0211-0760</t>
  </si>
  <si>
    <t>MS-DPRSA-UPR-0096-2024</t>
  </si>
  <si>
    <t>6-0399-0068</t>
  </si>
  <si>
    <t>MS-DPRSA-UPR-1588-2023</t>
  </si>
  <si>
    <t>MS-DPRSA-UPR-1408-2023</t>
  </si>
  <si>
    <t>MS-DPRSA-UPR-0788-2023</t>
  </si>
  <si>
    <t>II</t>
  </si>
  <si>
    <t>MS-DPRSA-UPR-0997-2023</t>
  </si>
  <si>
    <t xml:space="preserve">1-1010-0196 </t>
  </si>
  <si>
    <t>MS-DPRSA-UPR-0634-2024</t>
  </si>
  <si>
    <t>MS-DPRSA-UPR-0069-2025</t>
  </si>
  <si>
    <t>MS-DPRSA-UPR-0511-2024</t>
  </si>
  <si>
    <t>MS-DPRSA-UPR-0466-2024</t>
  </si>
  <si>
    <t>MS-DPRSA-UPR-1164-2024</t>
  </si>
  <si>
    <t>1-0790-0720</t>
  </si>
  <si>
    <t>MS-DPRSA-UPR-0816-2024</t>
  </si>
  <si>
    <t>2-0638-0123</t>
  </si>
  <si>
    <t>MS-DPRSA-UPR-0906-2024</t>
  </si>
  <si>
    <t>MS-DPRSA-UPR-1078-2023</t>
  </si>
  <si>
    <t>MS-DPRSA-UPR-0177-2024</t>
  </si>
  <si>
    <t>MS-DPRSA-UPR-0955-2023</t>
  </si>
  <si>
    <t>MS-DPRSA-UPR-747-2024</t>
  </si>
  <si>
    <t>MS-DPRSA-UPR-542-2024</t>
  </si>
  <si>
    <t>MS-DPRSA-UPR-0879-2023</t>
  </si>
  <si>
    <t>MS-DPRSA-UPR-0082-2025</t>
  </si>
  <si>
    <t>MS-DPRSA-UPR-1027-2023</t>
  </si>
  <si>
    <t>1-0591-0379</t>
  </si>
  <si>
    <t>MS-DPRSA-UPR-0189-2024</t>
  </si>
  <si>
    <t>MS-DPRSA-UPR-1029-2024</t>
  </si>
  <si>
    <t>MS-DPRSA-UPR-0486-2023</t>
  </si>
  <si>
    <t>MS-DPRSA-UPR-0792-2024</t>
  </si>
  <si>
    <t>MS-DPRSA-UPR-144-2022-I MS-DPRSA-UPR-148-2022-T</t>
  </si>
  <si>
    <t>MS-DPRSA-UPR-1048-2024</t>
  </si>
  <si>
    <t>MS-DPRSA-UPR-0559-2024</t>
  </si>
  <si>
    <t>MS-DPRSA-UPR-1357-2023</t>
  </si>
  <si>
    <t>1-1315-0482</t>
  </si>
  <si>
    <t>MS-DPRSA-UPR-1316-2023</t>
  </si>
  <si>
    <t xml:space="preserve">PCR-033-1999-R                         MS-DPRSA-UPR-0292-2023-RR </t>
  </si>
  <si>
    <t>MS-DPRSA-UPR-0624-2023</t>
  </si>
  <si>
    <t>5-0323-0785</t>
  </si>
  <si>
    <t>MS-DPRSA-UPR-1200-2023</t>
  </si>
  <si>
    <t>MS-DPRSA-UPR-0968-2023</t>
  </si>
  <si>
    <t>MS-DPRSA-UPR-1424-2023</t>
  </si>
  <si>
    <t>MS-DPRSA-UPR-1184</t>
  </si>
  <si>
    <t>1-1229-0764</t>
  </si>
  <si>
    <t>MS-DPRSA-UPR-1466-2023</t>
  </si>
  <si>
    <t>MS-DPRSA-UPR-1011-2024</t>
  </si>
  <si>
    <t>MS-DPRSA-UPR-1372-2023</t>
  </si>
  <si>
    <t>MS-DPRSA-UPR-1105-2024</t>
  </si>
  <si>
    <t>MS-DPRSA-UPR-0742-2023</t>
  </si>
  <si>
    <t>MS-DPRSA-UPR-0980-2023</t>
  </si>
  <si>
    <t>MS-DPRSA-UPR-0373-2024</t>
  </si>
  <si>
    <t>5-0224-0508</t>
  </si>
  <si>
    <t>MS-DPRSA-UPR-0089-2024</t>
  </si>
  <si>
    <t>5-0386-0006</t>
  </si>
  <si>
    <t>MS-DPRSA-UPR-1426-2023</t>
  </si>
  <si>
    <t>MS-DPRSA-UPR-1399-2023</t>
  </si>
  <si>
    <t>MS-DPRSA-UPR-1388-2023</t>
  </si>
  <si>
    <t>MS-DPRSA-UPR-0558-2024</t>
  </si>
  <si>
    <t>5-03910200</t>
  </si>
  <si>
    <t>MS-DPRSA-UPR-1312-2023</t>
  </si>
  <si>
    <t>MS-DPRSA-UPR-1171-2023</t>
  </si>
  <si>
    <t>MS-DPRSA-UPR-1272-2024</t>
  </si>
  <si>
    <t>MS-DPRSA-UPR-0768-2023</t>
  </si>
  <si>
    <t>7-0276-0463,</t>
  </si>
  <si>
    <t>MS-DPRSA-UPR-0862-2024</t>
  </si>
  <si>
    <t>MS-DPRSA-UPR-0019-2024</t>
  </si>
  <si>
    <t>MS-DPRSA-UPR-1288-2023</t>
  </si>
  <si>
    <t>MS-DPRSA-UPR-1323-2023</t>
  </si>
  <si>
    <t>MS-DPRSA-UPR-1210-2024</t>
  </si>
  <si>
    <t>MS-DPRSA-UPR-0480-2023</t>
  </si>
  <si>
    <t>MS-DPRSA-UPR-0320-2024</t>
  </si>
  <si>
    <t>MS-DPRSA-UPR-0848-2023</t>
  </si>
  <si>
    <t>MS-DPRSA-UPR-1198-2023</t>
  </si>
  <si>
    <t>6-0284-0132</t>
  </si>
  <si>
    <t>MS-DPRSA-UPR-1545-2023</t>
  </si>
  <si>
    <t>1-0733-0157</t>
  </si>
  <si>
    <t>MS-DPRSA-UPR-0041-2024</t>
  </si>
  <si>
    <t>6-0273-0359</t>
  </si>
  <si>
    <t>MS-DPRSA-UPR-0430-2023</t>
  </si>
  <si>
    <t>MS-DPRSA-UPR-0674-2024</t>
  </si>
  <si>
    <t>MS-DPRSA-UPR-0111-2024</t>
  </si>
  <si>
    <t>1-1526-0596</t>
  </si>
  <si>
    <t>MS-DPRSA-UPR-0701</t>
  </si>
  <si>
    <t>1-1230-0616</t>
  </si>
  <si>
    <t>MS-DPRSA-UPR-1581-2023</t>
  </si>
  <si>
    <t>MS-DPRSA-UPR-1024-2023</t>
  </si>
  <si>
    <t>MS-DPRSA-UPR-0999-2024</t>
  </si>
  <si>
    <t>MS-DPRSA-UPR-0731-2024</t>
  </si>
  <si>
    <t>MS-DPRSA-UPR-1315-2023</t>
  </si>
  <si>
    <t>MS-DPRSA-UPR-1059-2023</t>
  </si>
  <si>
    <t>MS-DPRSA-UPR-0978-2024</t>
  </si>
  <si>
    <t>MS-DPRSA-UPR-0969-2023</t>
  </si>
  <si>
    <t>MS-DPRSA-UPR-0305-2023</t>
  </si>
  <si>
    <t>MS-DPRSA-UPR-1429-2023</t>
  </si>
  <si>
    <t>MS-DPRSA-UPR-1156-2023</t>
  </si>
  <si>
    <t>MS-DPRSA-UPR-1034-2024</t>
  </si>
  <si>
    <t>1-0924-0566</t>
  </si>
  <si>
    <t>MS-DPRSA-UPR-0540-2024</t>
  </si>
  <si>
    <t>MS-DPRSA-UPR-1023-2023</t>
  </si>
  <si>
    <t>MS-DPRSA-UPR-0981-2023</t>
  </si>
  <si>
    <t>MS-DPRSA-UPR-1174-2024</t>
  </si>
  <si>
    <t>MS-DPRSA-UPR-0828-2023</t>
  </si>
  <si>
    <t>MS-DPRSA-UPR-0306-2024</t>
  </si>
  <si>
    <t>6-0301-0901</t>
  </si>
  <si>
    <t>MS-DPRSA-UPR-1337-2023</t>
  </si>
  <si>
    <t>MS-DPRSA-UPR-0953-2024</t>
  </si>
  <si>
    <t>6-0404-0210</t>
  </si>
  <si>
    <t>MS-DPRSA-UPR-1547-2023</t>
  </si>
  <si>
    <t>5-0401- 0980</t>
  </si>
  <si>
    <t>MS-DPRSA-UPR-0186-2024</t>
  </si>
  <si>
    <t>MS-DPRSA-UPR-0592-2024</t>
  </si>
  <si>
    <t>MS-DPRSA-UPR-0215-2024</t>
  </si>
  <si>
    <t>MS-DPRSA-UPR-1240-2023</t>
  </si>
  <si>
    <t>7-0072-0063</t>
  </si>
  <si>
    <t>MS-DPRSA-UPR-0686-2024</t>
  </si>
  <si>
    <t>MS-DPRSA-UPR-0815-2024</t>
  </si>
  <si>
    <t>2-0689-0313</t>
  </si>
  <si>
    <t>MS-DPRSA-UPR-0080-2024</t>
  </si>
  <si>
    <t>MS-DPRSA-UPR-1088-2023</t>
  </si>
  <si>
    <t>Adriana María Espinoza Alfaro         Nahir Tapia El Sayad</t>
  </si>
  <si>
    <t>MS-DPRSA-UPR-0744-2024       CARTA-MS-DPRSA-UPR-0132-2025</t>
  </si>
  <si>
    <t>MS-DPRSA-UPR-0678-2024</t>
  </si>
  <si>
    <t>3-0440-0148</t>
  </si>
  <si>
    <t>MS-DPRSA-UPR-1127-2024</t>
  </si>
  <si>
    <t>MS-DPRSA-UPR-0636-2023</t>
  </si>
  <si>
    <t>MS-DPRSA-UPR-426-2023</t>
  </si>
  <si>
    <t>1-1123-0399</t>
  </si>
  <si>
    <t>MS-DPRSA-UPR-1515-2023</t>
  </si>
  <si>
    <t>MS-DPRSA-UPR-0346-2023</t>
  </si>
  <si>
    <t>MS-DPRSA-UPR-0634-2023</t>
  </si>
  <si>
    <t>MS-DPRSA-UPR-0910-2024</t>
  </si>
  <si>
    <t>Clínica y Farmacia Vetarinaria Dr. Alberth Castro</t>
  </si>
  <si>
    <t>Alberth Castro Sandrí</t>
  </si>
  <si>
    <t>MS-DPRSA-UPR-0339-2022-D</t>
  </si>
  <si>
    <t>Alberth Castro Sandí</t>
  </si>
  <si>
    <t>MS-DPRSA-UPR-1061-2024</t>
  </si>
  <si>
    <t>MS-DPRSA-UPR-0323-2024</t>
  </si>
  <si>
    <t>MS-DPRSA-UPR-0384-2024</t>
  </si>
  <si>
    <t>MS-DPRSA-UPR-1366-2023</t>
  </si>
  <si>
    <t>1-1344- 0577</t>
  </si>
  <si>
    <t>MS-DPRSA-UPR-1572-2023</t>
  </si>
  <si>
    <t>MS-DPRSA-UPR-0718-2023</t>
  </si>
  <si>
    <t>MS-DPRSA-UPR-0413-2024</t>
  </si>
  <si>
    <t>MS-DPRSA-UPR-0059-2025</t>
  </si>
  <si>
    <t>MS-DPRSA-UPR-1167-2023</t>
  </si>
  <si>
    <t>2-0705-0301</t>
  </si>
  <si>
    <t>MS-DPRSA-UPR-1539-2023</t>
  </si>
  <si>
    <t>MS-DPRSA-UPR-0426-2024</t>
  </si>
  <si>
    <t>MS-DPRSA-UPR-0751-2023</t>
  </si>
  <si>
    <t>MS-DPRSA-UPR-1496-2023</t>
  </si>
  <si>
    <t>MS-DPRSA-UPR-1137-2023</t>
  </si>
  <si>
    <t>2-0722-0553</t>
  </si>
  <si>
    <t>MS-DPRSA-UPR-0950-2024</t>
  </si>
  <si>
    <t>MS-DPRSA-UPR-1096-2023</t>
  </si>
  <si>
    <t>MS-DPRSA-UPR-1311-2023</t>
  </si>
  <si>
    <t>2-0621-0864</t>
  </si>
  <si>
    <t>MS-DPRSA-UPR-1343-2023</t>
  </si>
  <si>
    <t>1-0777-0198</t>
  </si>
  <si>
    <t>MS-DPRSA-UPR-0534-2024</t>
  </si>
  <si>
    <t>4-0159-0479</t>
  </si>
  <si>
    <t>MS-DPRSA-UPR-1386-2023</t>
  </si>
  <si>
    <t>MS-DPRSA-UPR-1247-2023</t>
  </si>
  <si>
    <t>1-1679-0122</t>
  </si>
  <si>
    <t>MS-DPRSA-UPR-1553-2023</t>
  </si>
  <si>
    <t>MS-DPRSA-UPR-0054-2024</t>
  </si>
  <si>
    <t>4-0155-0427</t>
  </si>
  <si>
    <t>MS-DPRSA-UPR-0510-2023</t>
  </si>
  <si>
    <t>MS-DPRSA-UPR-1032-2023</t>
  </si>
  <si>
    <t>1-1126-0701</t>
  </si>
  <si>
    <t>MS-DPRSA-UPR-1085-2023</t>
  </si>
  <si>
    <t>MS-DPRSA-UPR-1564-2023</t>
  </si>
  <si>
    <t>MS-DPRSA-UPR-0512-2024</t>
  </si>
  <si>
    <t>MS-DPRSA-UPR-1181-2023</t>
  </si>
  <si>
    <t>MS-DPRSA-UPR-204-2024</t>
  </si>
  <si>
    <t>MS-DPRSA-UPR-0445-2023</t>
  </si>
  <si>
    <t>MS-DPRSA-UPR-0416-2024</t>
  </si>
  <si>
    <t>MS-DPRSA-UPR-0911-2024</t>
  </si>
  <si>
    <t>MS-DPRSA-UPR-1405-2023</t>
  </si>
  <si>
    <t>1-1494-0436</t>
  </si>
  <si>
    <t>MS-DPRSA-UPR-0972-2023</t>
  </si>
  <si>
    <t>1-1071-0314</t>
  </si>
  <si>
    <t>MS-DPRSA-UPR-1441-2023</t>
  </si>
  <si>
    <t>MS-DPRSA-UPR-0489-2024</t>
  </si>
  <si>
    <t>MS-DPRSA-UPR-0773-2024</t>
  </si>
  <si>
    <t>MS-DPRSA-UPR-0231-2024</t>
  </si>
  <si>
    <t>MS-DPRSA-UPR-0200-2024</t>
  </si>
  <si>
    <t>MS-DPRSA-UPR-1252-2023</t>
  </si>
  <si>
    <t>MS-DPRSA-UPR-1579-2023</t>
  </si>
  <si>
    <t>MS-DPRSA-UPR-0711-2024</t>
  </si>
  <si>
    <t>MS-DPRSA-UPR-0322-2024</t>
  </si>
  <si>
    <t>MS-DPRSA-UPR-0704-2024</t>
  </si>
  <si>
    <t>MS-DPRSA-UPR-1100-2023</t>
  </si>
  <si>
    <t>MS-DPRSA-UPR-0163-2024</t>
  </si>
  <si>
    <t>MS-DPRSA-UPR-0298-2024</t>
  </si>
  <si>
    <t>MS-DPRSA-UPR-0646-2024</t>
  </si>
  <si>
    <t xml:space="preserve">   MS-DPRSA-UPR-0075-2025</t>
  </si>
  <si>
    <t>Hospital Nacional de Niños-Irradiador</t>
  </si>
  <si>
    <t>DPAH-UASSAH-0191-2020-I</t>
  </si>
  <si>
    <t>Irradiación de hemocomponentes</t>
  </si>
  <si>
    <t>José Pablo Mora Fallas</t>
  </si>
  <si>
    <t>CARTA-MS-DPRSA-UPR-0066-2025</t>
  </si>
  <si>
    <t>MS-DPRSA-UPR-0751-2024</t>
  </si>
  <si>
    <t>MS-DPRSA-UPR-0658-2023</t>
  </si>
  <si>
    <t>MS-DPRSA-UPR-1351-2023</t>
  </si>
  <si>
    <t>MS-DPRSA-UPR-0593-2024</t>
  </si>
  <si>
    <t>MS-DPRSA-UPR-0957-2023</t>
  </si>
  <si>
    <t>MS-DPRSA-UPR-0004-2025</t>
  </si>
  <si>
    <t>Hospital San Rafael de Alajuela</t>
  </si>
  <si>
    <t>PCR-032-2004-D</t>
  </si>
  <si>
    <t>Luis Mariano Molina Salas</t>
  </si>
  <si>
    <t>2-0507-448</t>
  </si>
  <si>
    <t>CARTA-MS-DPRSA-UPR-0121-2025</t>
  </si>
  <si>
    <t>MS-DPRSA-UPR-0002-2025</t>
  </si>
  <si>
    <t>MS-DPRSA-UPR-1040-2023</t>
  </si>
  <si>
    <t>MS-DPRSA-UPR-0827-2023</t>
  </si>
  <si>
    <t>MS-DPRSA-UPR-0038-2024</t>
  </si>
  <si>
    <t>MS-DPRSA-UPR-1122-2024</t>
  </si>
  <si>
    <t>MS-DPRSA-UPR-0813-2023</t>
  </si>
  <si>
    <t>5-0260-0743</t>
  </si>
  <si>
    <t>MS-DPRSA-UPR-1518-2023</t>
  </si>
  <si>
    <t>MS-DPRSA-UPR-0485-2023</t>
  </si>
  <si>
    <t>MS-DPRSA-UPR-1087-2023</t>
  </si>
  <si>
    <t>MS-DPRSA-UPR-0565-2024</t>
  </si>
  <si>
    <t>MS-DPRSA-UPR-0958-2023</t>
  </si>
  <si>
    <t>MS-DPRSA-UPR-1328-2023</t>
  </si>
  <si>
    <t>MS-DPRSA-UPR-1137-2024</t>
  </si>
  <si>
    <t>4-0173-0208</t>
  </si>
  <si>
    <t>MS-DPRSA-UPR-1179-2023</t>
  </si>
  <si>
    <t>MS-DPRSA-UPR-0852-2023</t>
  </si>
  <si>
    <t>MS-DPRSA-UPR-0099-2025</t>
  </si>
  <si>
    <t>MS-DPRSA-UPR-0833-2023</t>
  </si>
  <si>
    <t>3-0455-0018</t>
  </si>
  <si>
    <t>MS-DPRSA-UPR-0832-2024</t>
  </si>
  <si>
    <t>MS-DPRSA-UPR-1261-2024</t>
  </si>
  <si>
    <t>MS-DPRSA-UPR-1260-2024</t>
  </si>
  <si>
    <t>1-0971-0262</t>
  </si>
  <si>
    <t>MS-DPRSA-UPR-0278-2024</t>
  </si>
  <si>
    <t>MS-DPRSA-UPR-1201-2023</t>
  </si>
  <si>
    <t>MS-DPRSA-UPR-0395-2024</t>
  </si>
  <si>
    <t>MS-DPRSA-UPR-697-2022</t>
  </si>
  <si>
    <t>MS-DPRSA-UPR-0896-2023</t>
  </si>
  <si>
    <t>MS-DPRSA-UPR-0290-2024</t>
  </si>
  <si>
    <t>MS-DPRSA-UPR-1577-2023</t>
  </si>
  <si>
    <t>1-0890-0730</t>
  </si>
  <si>
    <t>MS-DPRSA-UPR-1381-2023</t>
  </si>
  <si>
    <t>7-0239-0042</t>
  </si>
  <si>
    <t>MS-DPRSA-UPR-0165-2024</t>
  </si>
  <si>
    <t>MS-DPRSA-UPR-0459-2024</t>
  </si>
  <si>
    <t>MS-DPRSA-UPR-1050-2023</t>
  </si>
  <si>
    <t>MS-DPRSA-UPR-1216-2023</t>
  </si>
  <si>
    <t>MS-DPRSA-UPR-0128-2024</t>
  </si>
  <si>
    <t>MS-DPRSA-UPR-1172-2024</t>
  </si>
  <si>
    <t>1-0966-0633</t>
  </si>
  <si>
    <t>MS-DPRSA-UPR-0584-2023</t>
  </si>
  <si>
    <t>1-1974-0514</t>
  </si>
  <si>
    <t>MS-DPRSA-UPR-0083-2024</t>
  </si>
  <si>
    <t>MS-DPRSA-UPR-1012-2024</t>
  </si>
  <si>
    <t>MS-DPRSA-UPR-0362-2023</t>
  </si>
  <si>
    <t>MS-PRSA-UPR-0946-2023</t>
  </si>
  <si>
    <t>MS-DPRSA-UPR-0983-2023</t>
  </si>
  <si>
    <t>MS-DPRSA-UPR-0947-2023</t>
  </si>
  <si>
    <t>MS-DPRSA-UPR-0094-2024</t>
  </si>
  <si>
    <t>MS-DPRSA-UPR-0670-2024</t>
  </si>
  <si>
    <t>MS-DPRSA-UPR-0913-2024</t>
  </si>
  <si>
    <t>MS-DPRSA-UPR-0758-2023</t>
  </si>
  <si>
    <t>MS-DPRSA-UPR-0229-2024</t>
  </si>
  <si>
    <t>MS-DPRSA-UPR-1244-2024</t>
  </si>
  <si>
    <t>MS-DPRSA-UPR-1387-2023</t>
  </si>
  <si>
    <t>MS-DPRSA-UPR-1053-2024</t>
  </si>
  <si>
    <t>MS-DPRSA-UPR-0531-2023</t>
  </si>
  <si>
    <t>MS-DPRSA-UPR-1022-2024</t>
  </si>
  <si>
    <t>MS-DPRSA-UPR-0581-2024</t>
  </si>
  <si>
    <t>MS-DPRSA-UPR-1398-2023</t>
  </si>
  <si>
    <t>Programa Nacional Moscas de la Fruta</t>
  </si>
  <si>
    <t>Servicio Fitosanitario del Estado /Ministerio de Agricultura y Ganadería</t>
  </si>
  <si>
    <t>Rigoberto Romero Rojas</t>
  </si>
  <si>
    <t>MS-DPRSA-UPR-1087-2024</t>
  </si>
  <si>
    <t>MS-DPRSA-UPR-1123-2023</t>
  </si>
  <si>
    <t>MS-DPRSA-UPR-1340-2023</t>
  </si>
  <si>
    <t>1-0596-0724</t>
  </si>
  <si>
    <t>MS-DPRSA-UPR-0361-2023</t>
  </si>
  <si>
    <t>MS-DPRSA-UPR-1394-2024</t>
  </si>
  <si>
    <t>MS-DPRSA-UPR-0883-2023</t>
  </si>
  <si>
    <t>MS-DPRSA-UPR-0036-2025</t>
  </si>
  <si>
    <t>MS-DPRSA-UPR-1222-2023</t>
  </si>
  <si>
    <t>MS-DPRSA-UPR-0881-2023</t>
  </si>
  <si>
    <t>MS-DPRSA-UPR-0821-2023</t>
  </si>
  <si>
    <t>MS-DPRSA-UPR-1176-2023</t>
  </si>
  <si>
    <t>MS-DPRSA-UPR-1128-2025</t>
  </si>
  <si>
    <t>i</t>
  </si>
  <si>
    <t>MS-DPRSA-UPR-0521-2024</t>
  </si>
  <si>
    <t>MS-DPRSA-UPR-0060-2024</t>
  </si>
  <si>
    <t>9-0029-0261</t>
  </si>
  <si>
    <t>MS-DPRSA-UPR-0980-2024</t>
  </si>
  <si>
    <t>MS-DPRSA-UPR-0710-2024</t>
  </si>
  <si>
    <t>MS-DPRSA-UPR-1143-2024</t>
  </si>
  <si>
    <t>MS-DPRSA-UPR-1010-2024</t>
  </si>
  <si>
    <t>MS-DPRSA-UPR-1030-2024</t>
  </si>
  <si>
    <t>MS-DPRSA-UPR-1094-2024</t>
  </si>
  <si>
    <t>MS-DPRSA-UPR-1168-2024</t>
  </si>
  <si>
    <t>MS-DPRSA-UPR-1213-2024</t>
  </si>
  <si>
    <t>MS-DPRSA-UPR-0011-2025</t>
  </si>
  <si>
    <t>MS-DPRSA-UPR-0970-2024</t>
  </si>
  <si>
    <t>CARTA-MS-DPRSA-UPR-0053-2025</t>
  </si>
  <si>
    <t>RPR-T-003-2024</t>
  </si>
  <si>
    <t>RPR-T-009-2004</t>
  </si>
  <si>
    <t>RPR-T-022-2017</t>
  </si>
  <si>
    <t>RPR-T-213-2008</t>
  </si>
  <si>
    <t>RPR-T-234-2008</t>
  </si>
  <si>
    <t>RPR-T-357-2013</t>
  </si>
  <si>
    <t>RPR-T-028-2024</t>
  </si>
  <si>
    <t>RPR-T-388-2014</t>
  </si>
  <si>
    <t>RPR-T-033-2024</t>
  </si>
  <si>
    <t>RPR-T-005-2019</t>
  </si>
  <si>
    <t>RPR-T-055-2022</t>
  </si>
  <si>
    <t>RPR-T-309-2012</t>
  </si>
  <si>
    <t>RPR-T-001-2022</t>
  </si>
  <si>
    <t>RPR-T-051-2022</t>
  </si>
  <si>
    <t>RPR-T-082-2023</t>
  </si>
  <si>
    <t>RPR-T-071-2023</t>
  </si>
  <si>
    <t>RPR-T-021-2023</t>
  </si>
  <si>
    <t>RPR-T-009-2021</t>
  </si>
  <si>
    <t>RPR-T-006-2022</t>
  </si>
  <si>
    <t>RPR-T-003-2025</t>
  </si>
  <si>
    <t>RPR-T-030-2024</t>
  </si>
  <si>
    <t>RPR-T-029-2024</t>
  </si>
  <si>
    <t>RPR-T-005-2017</t>
  </si>
  <si>
    <t>RPR-T-043-2019</t>
  </si>
  <si>
    <t>RPR-T-023-2019</t>
  </si>
  <si>
    <t>RPR-T-036-2023</t>
  </si>
  <si>
    <t>RPR-T-402-2015</t>
  </si>
  <si>
    <t>RPR-T-015-2021</t>
  </si>
  <si>
    <t>RPR-T-009-2020</t>
  </si>
  <si>
    <t>RPR-T-032-2024</t>
  </si>
  <si>
    <t>RPR-T-031-2018</t>
  </si>
  <si>
    <t>RPR-T-005-2025</t>
  </si>
  <si>
    <t>RPR-T-039-2023</t>
  </si>
  <si>
    <t>RPR-T-271-2009</t>
  </si>
  <si>
    <t>RPR-T-062-2024</t>
  </si>
  <si>
    <t>RPR-T-015-2023</t>
  </si>
  <si>
    <t>RPR-T-023-2022</t>
  </si>
  <si>
    <t>RPR-T-010-2021</t>
  </si>
  <si>
    <t>RPR-T-019-2022</t>
  </si>
  <si>
    <t>RPR-T-001-2016</t>
  </si>
  <si>
    <t>RPR-T-032-2019</t>
  </si>
  <si>
    <t>RPR-T-055-2023</t>
  </si>
  <si>
    <t>RPR-T-002-2020</t>
  </si>
  <si>
    <t>RPR-T-008-2020</t>
  </si>
  <si>
    <t>RPR-T-067-2024</t>
  </si>
  <si>
    <t>RPR-T-069-2023</t>
  </si>
  <si>
    <t>RPR-T-056-2022</t>
  </si>
  <si>
    <t>RPR-T-3202021</t>
  </si>
  <si>
    <t>RPR-T-059-2024</t>
  </si>
  <si>
    <t>RPR-T-063-2023</t>
  </si>
  <si>
    <t>RPR-T-016-2016</t>
  </si>
  <si>
    <t>RPR-T-080-2005</t>
  </si>
  <si>
    <t>RPR-T-026-2021</t>
  </si>
  <si>
    <t xml:space="preserve">RPR-T-018-2022 </t>
  </si>
  <si>
    <t>RPR-T-210-2008</t>
  </si>
  <si>
    <t>RPR-T-073-2023</t>
  </si>
  <si>
    <t>RPR-T-070-2023</t>
  </si>
  <si>
    <t>RPR-T-066-2023</t>
  </si>
  <si>
    <t>RPR-T-035-2024</t>
  </si>
  <si>
    <t>RPR-T-054-2023</t>
  </si>
  <si>
    <t>RPR-T-046-2023</t>
  </si>
  <si>
    <t>RPR-T-074-2024</t>
  </si>
  <si>
    <t>RPR-T-020-2023</t>
  </si>
  <si>
    <t>RPR-T-048-2024</t>
  </si>
  <si>
    <t>RPR-T-001-2024</t>
  </si>
  <si>
    <t>RPR-T-051-2023</t>
  </si>
  <si>
    <t>RPR-T-056-2023</t>
  </si>
  <si>
    <t>RPR-T-071-2024</t>
  </si>
  <si>
    <t>RPR-T-014-2023</t>
  </si>
  <si>
    <t>RPR-T-019-2024</t>
  </si>
  <si>
    <t>RPR-T-027-2023</t>
  </si>
  <si>
    <t>RPR-T-099-2005</t>
  </si>
  <si>
    <t>RPR-T-033-2021</t>
  </si>
  <si>
    <t>RPR-T-004-2022</t>
  </si>
  <si>
    <t>RPR-T-028-2020</t>
  </si>
  <si>
    <t>RPR-T-033-2022</t>
  </si>
  <si>
    <t>RPR-T-009-2019</t>
  </si>
  <si>
    <t>RPR-T-026-2022</t>
  </si>
  <si>
    <t>RPR-T-081-2023</t>
  </si>
  <si>
    <t>RPR-T-038-2023</t>
  </si>
  <si>
    <t>RPR-T-006-2020</t>
  </si>
  <si>
    <t>RPR-T-030-2022</t>
  </si>
  <si>
    <t>RPR-T-052-2023</t>
  </si>
  <si>
    <t>RPR-T-041-2023</t>
  </si>
  <si>
    <t>RPR-T-056-2024</t>
  </si>
  <si>
    <t>RPR-T-033-2023</t>
  </si>
  <si>
    <t>RPR-T-007-2023</t>
  </si>
  <si>
    <t>RPR-T-072-2023</t>
  </si>
  <si>
    <t>RPR-T-343-2013</t>
  </si>
  <si>
    <t>RPR-T-148-2006</t>
  </si>
  <si>
    <t>RPR-T-333-2012</t>
  </si>
  <si>
    <t>RPR-T-037-2023</t>
  </si>
  <si>
    <t>RPR-T-021-2021</t>
  </si>
  <si>
    <t>RPR-T-273-2010</t>
  </si>
  <si>
    <t>RPR-T-010-2019</t>
  </si>
  <si>
    <t>RPR-T-015-2022</t>
  </si>
  <si>
    <t>RPR-T-023-2016</t>
  </si>
  <si>
    <t>RPR-T-054-2024</t>
  </si>
  <si>
    <t>RPR-T-016-2021</t>
  </si>
  <si>
    <t>RPR-T-010-2024</t>
  </si>
  <si>
    <t>RPR-T-036-2024</t>
  </si>
  <si>
    <t>RPR-T-003-2022</t>
  </si>
  <si>
    <t>RPR-T-318-2012</t>
  </si>
  <si>
    <t>RPR-T-128-2006</t>
  </si>
  <si>
    <t>RPR-T-046-2024</t>
  </si>
  <si>
    <t>RPR-T-006-2024</t>
  </si>
  <si>
    <t>RPR-T-043-2023</t>
  </si>
  <si>
    <t>115460489  207150000</t>
  </si>
  <si>
    <t>RPR-T-013-2022 RPR-T-007-2025</t>
  </si>
  <si>
    <t>09/08/2024 12/02/2025</t>
  </si>
  <si>
    <t>09/08/2026 12/02/2027</t>
  </si>
  <si>
    <t>RPR-T-010-2017</t>
  </si>
  <si>
    <t>RPR-T-034-2018</t>
  </si>
  <si>
    <t>RPR-T-008-2021</t>
  </si>
  <si>
    <t>RPR-T-011-2023</t>
  </si>
  <si>
    <t>RPR-T-291-2011</t>
  </si>
  <si>
    <t>RPR-T-008-2023</t>
  </si>
  <si>
    <t>RPR-T-018-2023</t>
  </si>
  <si>
    <t>RPR-T-051-2024</t>
  </si>
  <si>
    <t>RPR-T-059-2022</t>
  </si>
  <si>
    <t>RPR-T-021-2024</t>
  </si>
  <si>
    <t>RPR-T-023-2024</t>
  </si>
  <si>
    <t>RPR-T-065-2023</t>
  </si>
  <si>
    <t>RPR-T-079-2023</t>
  </si>
  <si>
    <t>RPR-T-019-2023</t>
  </si>
  <si>
    <t>RPR-T-025-2024</t>
  </si>
  <si>
    <t>RPR-T-005-2016</t>
  </si>
  <si>
    <t>RPR-T-045-2023</t>
  </si>
  <si>
    <t>RPR-T-076-2023</t>
  </si>
  <si>
    <t>RPR-T-026-2024</t>
  </si>
  <si>
    <t>RPR-T-036-2017</t>
  </si>
  <si>
    <t>RPR-T-044-2023</t>
  </si>
  <si>
    <t>RPR-T-043-2022</t>
  </si>
  <si>
    <t>RPR-T-053-2023</t>
  </si>
  <si>
    <t>RPR-T-059-2023</t>
  </si>
  <si>
    <t>RPR-T-001-2003</t>
  </si>
  <si>
    <t>RPR-T-064-2023</t>
  </si>
  <si>
    <t>RPR-T-297-2011</t>
  </si>
  <si>
    <t>RPR-T-077-2023</t>
  </si>
  <si>
    <t>RPR-T-002-2024</t>
  </si>
  <si>
    <t>RPR-T-079-2005</t>
  </si>
  <si>
    <t>RPR-T-040-2023</t>
  </si>
  <si>
    <t>RPR-T-019-2020</t>
  </si>
  <si>
    <t>RPR-T-023-2018</t>
  </si>
  <si>
    <t>RPR-T-024-2018</t>
  </si>
  <si>
    <t>RPR-T-012-2024</t>
  </si>
  <si>
    <t>RPR-T-013-2023</t>
  </si>
  <si>
    <t>RPR-T-406-2015</t>
  </si>
  <si>
    <t>RPR-T-050-2024</t>
  </si>
  <si>
    <t>RPR-T-163-2007</t>
  </si>
  <si>
    <t>RPR-T-010-2023</t>
  </si>
  <si>
    <t>RPR-T-005-2021</t>
  </si>
  <si>
    <t>RPR-T-003-2020</t>
  </si>
  <si>
    <t>RPR-T-044-2024</t>
  </si>
  <si>
    <t>RPR-T-015-2024</t>
  </si>
  <si>
    <t>RPR-T-011-2024</t>
  </si>
  <si>
    <t>RPR-T-044-2010</t>
  </si>
  <si>
    <t>RPR-T-080-2023</t>
  </si>
  <si>
    <t>RPR-T-042-2024</t>
  </si>
  <si>
    <t>RPR-T-020-2024</t>
  </si>
  <si>
    <t>RPR-T-040-2024</t>
  </si>
  <si>
    <t>RPR-T-011-2021</t>
  </si>
  <si>
    <t>RPR-T-009-2024</t>
  </si>
  <si>
    <t>RPR-T-075-2003</t>
  </si>
  <si>
    <t>RPR-T-037-2022</t>
  </si>
  <si>
    <t>RPR-T-030-2020</t>
  </si>
  <si>
    <t>RPR-T-043-2024</t>
  </si>
  <si>
    <t>RPR-T-037-2017</t>
  </si>
  <si>
    <t>RPR-T-062-2023</t>
  </si>
  <si>
    <t>RPR-T-029-2019</t>
  </si>
  <si>
    <t>RPR-T-284-2010</t>
  </si>
  <si>
    <t>RPR-T-001-2023</t>
  </si>
  <si>
    <t>RPR-T-017-2020</t>
  </si>
  <si>
    <t>RPR-T-004-2024</t>
  </si>
  <si>
    <t>RPR-T-035-2023</t>
  </si>
  <si>
    <t>RPR-T-024-2023</t>
  </si>
  <si>
    <t>RPR-T-370-2014</t>
  </si>
  <si>
    <t>RPR-T-068-2024</t>
  </si>
  <si>
    <t>RPR-T-022-2023</t>
  </si>
  <si>
    <t>RPR-T-314-2012</t>
  </si>
  <si>
    <t>RPR-T-008-2019</t>
  </si>
  <si>
    <t>RPR-T-018-2021</t>
  </si>
  <si>
    <t>RPR-T-033-2019</t>
  </si>
  <si>
    <t>RPR-T-032-2023</t>
  </si>
  <si>
    <t>RPR-T-057-2023</t>
  </si>
  <si>
    <t>RPR-T-069-2024</t>
  </si>
  <si>
    <t>RPR-T-020-2021</t>
  </si>
  <si>
    <t>RPR-T-028-2023</t>
  </si>
  <si>
    <t>RPR-T-006-2025</t>
  </si>
  <si>
    <t>RPR-T-039-2017</t>
  </si>
  <si>
    <t>RPR-T-027-2021</t>
  </si>
  <si>
    <t>RPR-T-011/2022</t>
  </si>
  <si>
    <t>RPR-T-065-2024</t>
  </si>
  <si>
    <t>RPR-T-027-2016</t>
  </si>
  <si>
    <t>RPR-T-038-2021</t>
  </si>
  <si>
    <t>RPR-T-024-2024</t>
  </si>
  <si>
    <t>RPR-T-037-2024</t>
  </si>
  <si>
    <t>RPR-T-007-2024</t>
  </si>
  <si>
    <t>RPR-T-030-2023</t>
  </si>
  <si>
    <t>RPR-T-016-2024</t>
  </si>
  <si>
    <t>RPR-T-058-2023</t>
  </si>
  <si>
    <t>RPR-T-040-2019</t>
  </si>
  <si>
    <t>RPR-T-027-2024</t>
  </si>
  <si>
    <t>RPR-T-404-2015</t>
  </si>
  <si>
    <t>RPR-T-048-2023</t>
  </si>
  <si>
    <t>RPR-T-058-2022</t>
  </si>
  <si>
    <t>RPR-T-022-2004</t>
  </si>
  <si>
    <t>RPR-T-047-2022</t>
  </si>
  <si>
    <t>RPR-T-009-2023</t>
  </si>
  <si>
    <t>RPR-T-031-2023</t>
  </si>
  <si>
    <t>RPR-T-002-2016</t>
  </si>
  <si>
    <t>RPR-T-029-2021</t>
  </si>
  <si>
    <t>RPR-T-008-2024</t>
  </si>
  <si>
    <t>RPR-T-039-2024</t>
  </si>
  <si>
    <t>RPR-T-052-2024</t>
  </si>
  <si>
    <t>RPR-T-032-2020</t>
  </si>
  <si>
    <t>RPR-T-014-2024</t>
  </si>
  <si>
    <t>RPR-T-041-2022</t>
  </si>
  <si>
    <t>RPR-T-067-2023</t>
  </si>
  <si>
    <t>RPR-T-016-2022</t>
  </si>
  <si>
    <t>RPR-T-016-2023</t>
  </si>
  <si>
    <t>RPR-T-060-2024</t>
  </si>
  <si>
    <t>RPR-T-018-2012</t>
  </si>
  <si>
    <t>RPR-T-068-2023</t>
  </si>
  <si>
    <t>RPR-T-063-2024</t>
  </si>
  <si>
    <t>RPR-T-023-2021</t>
  </si>
  <si>
    <t>RPR-T-061-2023</t>
  </si>
  <si>
    <t>RPR-T-431-2015</t>
  </si>
  <si>
    <t>RPR-T-052-2022</t>
  </si>
  <si>
    <t>RPR-T-048-2022</t>
  </si>
  <si>
    <t>RPR-T-026-2023</t>
  </si>
  <si>
    <t>RPR-T-060-2022</t>
  </si>
  <si>
    <t>RPR-T-049-2023</t>
  </si>
  <si>
    <t>RPR-T-110-2005</t>
  </si>
  <si>
    <t>RPR-T-014-2021</t>
  </si>
  <si>
    <t>RPR-T-047-2023</t>
  </si>
  <si>
    <t>RPR-T-020-2022</t>
  </si>
  <si>
    <t>RPR-T-031-2024</t>
  </si>
  <si>
    <t>RPR-T-026-2019</t>
  </si>
  <si>
    <t>RPR-T-041-2024</t>
  </si>
  <si>
    <t>RPR-T-053-2024</t>
  </si>
  <si>
    <t>RPR-T-058-2024</t>
  </si>
  <si>
    <t>RPR-T-061-2024</t>
  </si>
  <si>
    <t>RPR-T-064-2024</t>
  </si>
  <si>
    <t>RPR-T-070-2024</t>
  </si>
  <si>
    <t>RPR-T-072-2024</t>
  </si>
  <si>
    <t>RPR-T-001-2025</t>
  </si>
  <si>
    <t>RPR-T-055-2024</t>
  </si>
  <si>
    <t>RPR-T-002-2025</t>
  </si>
  <si>
    <r>
      <t>MS-DPRSA-UPR</t>
    </r>
    <r>
      <rPr>
        <sz val="11"/>
        <color rgb="FF000000"/>
        <rFont val="Calibri Light"/>
        <family val="2"/>
      </rPr>
      <t>-1096-2024</t>
    </r>
  </si>
  <si>
    <r>
      <t>MS-DPRSA-UPR-</t>
    </r>
    <r>
      <rPr>
        <sz val="11"/>
        <color rgb="FF000000"/>
        <rFont val="Calibri Light"/>
        <family val="2"/>
      </rPr>
      <t>1062-2024</t>
    </r>
  </si>
  <si>
    <t>RPR-T-004-2025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</si>
</sst>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₡&quot;* #,##0.00_-;\-&quot;₡&quot;* #,##0.00_-;_-&quot;₡&quot;* &quot;-&quot;??_-;_-@_-"/>
    <numFmt numFmtId="164" formatCode="dd/mm/yyyy;@"/>
    <numFmt numFmtId="165" formatCode="d/mm/yyyy;@"/>
    <numFmt numFmtId="166" formatCode="[$-1580A]dd/mm/yyyy;@"/>
    <numFmt numFmtId="167" formatCode="_-* #,##0.00\ _€_-;\-* #,##0.00\ _€_-;_-* &quot;-&quot;??\ _€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sz val="10"/>
      <name val="Arial"/>
      <family val="2"/>
    </font>
    <font>
      <b/>
      <sz val="11"/>
      <name val="Calibri Light"/>
      <family val="2"/>
    </font>
    <font>
      <sz val="1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1"/>
      <color rgb="FF242424"/>
      <name val="Calibri Light"/>
      <family val="2"/>
    </font>
    <font>
      <sz val="11"/>
      <color rgb="FF000000"/>
      <name val="Calibri Light"/>
      <family val="2"/>
    </font>
    <font>
      <sz val="11"/>
      <color rgb="FF424242"/>
      <name val="Calibri Light"/>
      <family val="2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6" tint="0.59999389629810485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theme="6" tint="0.79995117038483843"/>
      </patternFill>
    </fill>
    <fill>
      <patternFill patternType="solid">
        <fgColor theme="6" tint="0.79995117038483843"/>
        <bgColor theme="6" tint="0.79995117038483843"/>
      </patternFill>
    </fill>
    <fill>
      <patternFill patternType="solid">
        <fgColor theme="6" tint="0.79998168889431442"/>
        <bgColor theme="6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5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164" fontId="2" fillId="5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6" fontId="7" fillId="0" borderId="1" xfId="0" applyNumberFormat="1" applyFont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14" fontId="10" fillId="5" borderId="1" xfId="0" applyNumberFormat="1" applyFont="1" applyFill="1" applyBorder="1" applyAlignment="1">
      <alignment horizontal="center" vertical="top" wrapText="1"/>
    </xf>
    <xf numFmtId="14" fontId="2" fillId="5" borderId="1" xfId="0" applyNumberFormat="1" applyFont="1" applyFill="1" applyBorder="1" applyAlignment="1">
      <alignment horizontal="center" vertical="top" wrapText="1"/>
    </xf>
    <xf numFmtId="164" fontId="6" fillId="7" borderId="1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164" fontId="2" fillId="7" borderId="1" xfId="0" applyNumberFormat="1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164" fontId="2" fillId="8" borderId="1" xfId="0" applyNumberFormat="1" applyFont="1" applyFill="1" applyBorder="1" applyAlignment="1">
      <alignment horizontal="center" vertical="top" wrapText="1"/>
    </xf>
    <xf numFmtId="165" fontId="2" fillId="8" borderId="1" xfId="0" applyNumberFormat="1" applyFont="1" applyFill="1" applyBorder="1" applyAlignment="1">
      <alignment horizontal="center" vertical="top" wrapText="1"/>
    </xf>
    <xf numFmtId="165" fontId="2" fillId="7" borderId="1" xfId="0" applyNumberFormat="1" applyFont="1" applyFill="1" applyBorder="1" applyAlignment="1">
      <alignment horizontal="center" vertical="top" wrapText="1"/>
    </xf>
    <xf numFmtId="165" fontId="2" fillId="5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166" fontId="2" fillId="5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9" borderId="1" xfId="0" applyFont="1" applyFill="1" applyBorder="1" applyAlignment="1">
      <alignment horizontal="center" vertical="top" wrapText="1"/>
    </xf>
    <xf numFmtId="166" fontId="2" fillId="9" borderId="1" xfId="0" applyNumberFormat="1" applyFont="1" applyFill="1" applyBorder="1" applyAlignment="1">
      <alignment horizontal="center" vertical="top" wrapText="1"/>
    </xf>
    <xf numFmtId="0" fontId="2" fillId="10" borderId="1" xfId="0" applyFont="1" applyFill="1" applyBorder="1" applyAlignment="1">
      <alignment horizontal="center" vertical="top" wrapText="1"/>
    </xf>
    <xf numFmtId="166" fontId="2" fillId="10" borderId="1" xfId="0" applyNumberFormat="1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165" fontId="3" fillId="7" borderId="1" xfId="0" applyNumberFormat="1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166" fontId="3" fillId="5" borderId="1" xfId="0" applyNumberFormat="1" applyFont="1" applyFill="1" applyBorder="1" applyAlignment="1">
      <alignment horizontal="center" vertical="top" wrapText="1"/>
    </xf>
    <xf numFmtId="164" fontId="4" fillId="7" borderId="1" xfId="0" applyNumberFormat="1" applyFont="1" applyFill="1" applyBorder="1" applyAlignment="1">
      <alignment horizontal="center" vertical="top" wrapText="1"/>
    </xf>
    <xf numFmtId="164" fontId="3" fillId="7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164" fontId="3" fillId="8" borderId="1" xfId="0" applyNumberFormat="1" applyFont="1" applyFill="1" applyBorder="1" applyAlignment="1">
      <alignment horizontal="center" vertical="top" wrapText="1"/>
    </xf>
    <xf numFmtId="164" fontId="2" fillId="11" borderId="1" xfId="0" applyNumberFormat="1" applyFont="1" applyFill="1" applyBorder="1" applyAlignment="1">
      <alignment horizontal="center" vertical="top" wrapText="1"/>
    </xf>
    <xf numFmtId="164" fontId="2" fillId="12" borderId="1" xfId="0" applyNumberFormat="1" applyFont="1" applyFill="1" applyBorder="1" applyAlignment="1">
      <alignment horizontal="center" vertical="top" wrapText="1"/>
    </xf>
    <xf numFmtId="165" fontId="3" fillId="13" borderId="1" xfId="0" applyNumberFormat="1" applyFont="1" applyFill="1" applyBorder="1" applyAlignment="1">
      <alignment horizontal="center" vertical="top" wrapText="1"/>
    </xf>
    <xf numFmtId="164" fontId="2" fillId="14" borderId="1" xfId="0" applyNumberFormat="1" applyFont="1" applyFill="1" applyBorder="1" applyAlignment="1">
      <alignment horizontal="center" vertical="top" wrapText="1"/>
    </xf>
    <xf numFmtId="0" fontId="3" fillId="15" borderId="1" xfId="0" applyFont="1" applyFill="1" applyBorder="1" applyAlignment="1">
      <alignment horizontal="center" vertical="top" wrapText="1"/>
    </xf>
    <xf numFmtId="164" fontId="2" fillId="15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3" fontId="2" fillId="5" borderId="1" xfId="0" applyNumberFormat="1" applyFont="1" applyFill="1" applyBorder="1" applyAlignment="1">
      <alignment horizontal="center" vertical="top" wrapText="1"/>
    </xf>
    <xf numFmtId="0" fontId="2" fillId="11" borderId="1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 readingOrder="1"/>
    </xf>
    <xf numFmtId="165" fontId="3" fillId="8" borderId="1" xfId="0" applyNumberFormat="1" applyFont="1" applyFill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1" fontId="2" fillId="8" borderId="1" xfId="0" applyNumberFormat="1" applyFont="1" applyFill="1" applyBorder="1" applyAlignment="1">
      <alignment horizontal="center" vertical="top" wrapText="1"/>
    </xf>
    <xf numFmtId="1" fontId="2" fillId="5" borderId="1" xfId="0" applyNumberFormat="1" applyFont="1" applyFill="1" applyBorder="1" applyAlignment="1">
      <alignment horizontal="center" vertical="top" wrapText="1"/>
    </xf>
    <xf numFmtId="166" fontId="2" fillId="5" borderId="1" xfId="4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166" fontId="2" fillId="5" borderId="1" xfId="0" quotePrefix="1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164" fontId="7" fillId="5" borderId="2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</cellXfs>
  <cellStyles count="5">
    <cellStyle name="Millares 2 2" xfId="2" xr:uid="{95744422-909F-4C59-ABDA-AB2D2C91D06A}"/>
    <cellStyle name="Moneda" xfId="1" builtinId="4"/>
    <cellStyle name="Normal" xfId="0" builtinId="0"/>
    <cellStyle name="Normal 2" xfId="4" xr:uid="{D4F26E9B-419B-4AAA-86E9-9D04C72E7169}"/>
    <cellStyle name="Normal 3" xfId="3" xr:uid="{F3F06845-1FA5-49BC-A1C6-9A66DA84DB66}"/>
  </cellStyles>
  <dxfs count="7">
    <dxf>
      <font>
        <color rgb="FF9C0006"/>
      </font>
    </dxf>
    <dxf>
      <font>
        <color rgb="FF9C0006"/>
      </font>
    </dxf>
    <dxf>
      <font>
        <b/>
        <i val="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109</xdr:row>
      <xdr:rowOff>0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6225265-2012-4C5C-BA7C-CB94E714EA0C}"/>
            </a:ext>
          </a:extLst>
        </xdr:cNvPr>
        <xdr:cNvSpPr txBox="1"/>
      </xdr:nvSpPr>
      <xdr:spPr>
        <a:xfrm>
          <a:off x="3959224" y="133997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2130424</xdr:colOff>
      <xdr:row>155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324FE68-123B-417B-B6C0-A7156EE7FB2B}"/>
            </a:ext>
          </a:extLst>
        </xdr:cNvPr>
        <xdr:cNvSpPr txBox="1"/>
      </xdr:nvSpPr>
      <xdr:spPr>
        <a:xfrm>
          <a:off x="4016374" y="134388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0</xdr:col>
      <xdr:colOff>2130424</xdr:colOff>
      <xdr:row>155</xdr:row>
      <xdr:rowOff>0</xdr:rowOff>
    </xdr:from>
    <xdr:ext cx="65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BC546B9-5C09-44A2-A989-D9493A28418D}"/>
            </a:ext>
          </a:extLst>
        </xdr:cNvPr>
        <xdr:cNvSpPr txBox="1"/>
      </xdr:nvSpPr>
      <xdr:spPr>
        <a:xfrm>
          <a:off x="4016374" y="134035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1</xdr:col>
      <xdr:colOff>2130424</xdr:colOff>
      <xdr:row>244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FD09C23-3F2E-4DF6-8113-7CFBE24741A8}"/>
            </a:ext>
          </a:extLst>
        </xdr:cNvPr>
        <xdr:cNvSpPr txBox="1"/>
      </xdr:nvSpPr>
      <xdr:spPr>
        <a:xfrm>
          <a:off x="4016374" y="134035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225B2-0B72-456F-99C5-EB3F2E3F02F9}">
  <dimension ref="A1:Q384"/>
  <sheetViews>
    <sheetView tabSelected="1" topLeftCell="A39" workbookViewId="0">
      <selection activeCell="D15" sqref="D15"/>
    </sheetView>
  </sheetViews>
  <sheetFormatPr baseColWidth="10" defaultColWidth="11.44140625" defaultRowHeight="27.75" customHeight="1" x14ac:dyDescent="0.3"/>
  <cols>
    <col min="1" max="1" width="7.44140625" style="19" customWidth="1"/>
    <col min="2" max="2" width="54.88671875" style="10" customWidth="1"/>
    <col min="3" max="3" width="52.6640625" style="10" customWidth="1"/>
    <col min="4" max="4" width="32.5546875" style="10" customWidth="1"/>
    <col min="5" max="5" width="16.88671875" style="10" customWidth="1"/>
    <col min="6" max="6" width="36.5546875" style="19" customWidth="1"/>
    <col min="7" max="7" width="23" style="10" customWidth="1"/>
    <col min="8" max="8" width="13" style="10" customWidth="1"/>
    <col min="9" max="9" width="21.5546875" style="10" customWidth="1"/>
    <col min="10" max="10" width="34.5546875" style="10" customWidth="1"/>
    <col min="11" max="11" width="14.5546875" style="10" customWidth="1"/>
    <col min="12" max="12" width="20.33203125" style="75" customWidth="1"/>
    <col min="13" max="13" width="12.44140625" style="10" customWidth="1"/>
    <col min="14" max="14" width="17.88671875" style="18" customWidth="1"/>
    <col min="15" max="15" width="31.77734375" style="10" customWidth="1"/>
    <col min="16" max="16" width="30.6640625" style="19" customWidth="1"/>
    <col min="17" max="16384" width="11.44140625" style="10"/>
  </cols>
  <sheetData>
    <row r="1" spans="1:16" ht="27.75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/>
      <c r="O1" s="13"/>
      <c r="P1" s="11"/>
    </row>
    <row r="2" spans="1:16" ht="33" customHeight="1" x14ac:dyDescent="0.3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914</v>
      </c>
      <c r="G2" s="14" t="s">
        <v>915</v>
      </c>
      <c r="H2" s="14" t="s">
        <v>6</v>
      </c>
      <c r="I2" s="14" t="s">
        <v>7</v>
      </c>
      <c r="J2" s="14" t="s">
        <v>8</v>
      </c>
      <c r="K2" s="14" t="s">
        <v>9</v>
      </c>
      <c r="L2" s="14" t="s">
        <v>10</v>
      </c>
      <c r="M2" s="14" t="s">
        <v>11</v>
      </c>
      <c r="N2" s="15" t="s">
        <v>12</v>
      </c>
      <c r="O2" s="14" t="s">
        <v>916</v>
      </c>
      <c r="P2" s="14" t="s">
        <v>917</v>
      </c>
    </row>
    <row r="3" spans="1:16" s="16" customFormat="1" ht="27.75" customHeight="1" x14ac:dyDescent="0.3">
      <c r="A3" s="4">
        <v>2</v>
      </c>
      <c r="B3" s="1" t="s">
        <v>15</v>
      </c>
      <c r="C3" s="1" t="s">
        <v>16</v>
      </c>
      <c r="D3" s="1" t="s">
        <v>17</v>
      </c>
      <c r="E3" s="24">
        <v>47142</v>
      </c>
      <c r="F3" s="25" t="str">
        <f t="shared" ref="F3:F16" ca="1" si="0">IF(E3&lt;TODAY(),"VENCIDA",IF(E3&gt;=TODAY(),"VIGENTE"))</f>
        <v>VIGENTE</v>
      </c>
      <c r="G3" s="7" t="s">
        <v>918</v>
      </c>
      <c r="H3" s="7" t="s">
        <v>18</v>
      </c>
      <c r="I3" s="7" t="s">
        <v>19</v>
      </c>
      <c r="J3" s="1" t="s">
        <v>20</v>
      </c>
      <c r="K3" s="1" t="s">
        <v>919</v>
      </c>
      <c r="L3" s="38" t="s">
        <v>920</v>
      </c>
      <c r="M3" s="26">
        <v>45315</v>
      </c>
      <c r="N3" s="26">
        <v>46047</v>
      </c>
      <c r="O3" s="26" t="s">
        <v>921</v>
      </c>
      <c r="P3" s="29" t="str">
        <f t="shared" ref="P3:P16" ca="1" si="1">IF(N3&lt;TODAY(),"VENCIDO",IF(N3&gt;=TODAY(),"VIGENTE"))</f>
        <v>VIGENTE</v>
      </c>
    </row>
    <row r="4" spans="1:16" ht="27.75" customHeight="1" x14ac:dyDescent="0.3">
      <c r="A4" s="4">
        <v>4</v>
      </c>
      <c r="B4" s="27" t="s">
        <v>23</v>
      </c>
      <c r="C4" s="27" t="s">
        <v>23</v>
      </c>
      <c r="D4" s="27" t="s">
        <v>24</v>
      </c>
      <c r="E4" s="28">
        <v>47078</v>
      </c>
      <c r="F4" s="25" t="str">
        <f t="shared" ca="1" si="0"/>
        <v>VIGENTE</v>
      </c>
      <c r="G4" s="27" t="s">
        <v>918</v>
      </c>
      <c r="H4" s="27" t="s">
        <v>18</v>
      </c>
      <c r="I4" s="27" t="s">
        <v>25</v>
      </c>
      <c r="J4" s="1" t="s">
        <v>26</v>
      </c>
      <c r="K4" s="1">
        <v>1170024111</v>
      </c>
      <c r="L4" s="38" t="s">
        <v>1240</v>
      </c>
      <c r="M4" s="6">
        <v>45309</v>
      </c>
      <c r="N4" s="6">
        <v>46040</v>
      </c>
      <c r="O4" s="6" t="s">
        <v>922</v>
      </c>
      <c r="P4" s="29" t="str">
        <f t="shared" ca="1" si="1"/>
        <v>VIGENTE</v>
      </c>
    </row>
    <row r="5" spans="1:16" ht="27.75" customHeight="1" x14ac:dyDescent="0.3">
      <c r="A5" s="30">
        <v>5</v>
      </c>
      <c r="B5" s="27" t="s">
        <v>27</v>
      </c>
      <c r="C5" s="27" t="s">
        <v>28</v>
      </c>
      <c r="D5" s="27" t="s">
        <v>29</v>
      </c>
      <c r="E5" s="28">
        <v>46719</v>
      </c>
      <c r="F5" s="25" t="str">
        <f t="shared" ca="1" si="0"/>
        <v>VIGENTE</v>
      </c>
      <c r="G5" s="27" t="s">
        <v>918</v>
      </c>
      <c r="H5" s="27" t="s">
        <v>13</v>
      </c>
      <c r="I5" s="27" t="s">
        <v>14</v>
      </c>
      <c r="J5" s="27" t="s">
        <v>30</v>
      </c>
      <c r="K5" s="27">
        <v>204920181</v>
      </c>
      <c r="L5" s="38" t="s">
        <v>1241</v>
      </c>
      <c r="M5" s="6">
        <v>45476</v>
      </c>
      <c r="N5" s="6">
        <v>46206</v>
      </c>
      <c r="O5" s="3" t="s">
        <v>923</v>
      </c>
      <c r="P5" s="29" t="str">
        <f t="shared" ca="1" si="1"/>
        <v>VIGENTE</v>
      </c>
    </row>
    <row r="6" spans="1:16" ht="27.75" customHeight="1" x14ac:dyDescent="0.3">
      <c r="A6" s="4">
        <v>6</v>
      </c>
      <c r="B6" s="31" t="s">
        <v>31</v>
      </c>
      <c r="C6" s="31" t="s">
        <v>28</v>
      </c>
      <c r="D6" s="31" t="s">
        <v>32</v>
      </c>
      <c r="E6" s="32">
        <v>46553</v>
      </c>
      <c r="F6" s="25" t="str">
        <f t="shared" ca="1" si="0"/>
        <v>VIGENTE</v>
      </c>
      <c r="G6" s="31" t="s">
        <v>918</v>
      </c>
      <c r="H6" s="31" t="s">
        <v>13</v>
      </c>
      <c r="I6" s="31" t="s">
        <v>14</v>
      </c>
      <c r="J6" s="31" t="s">
        <v>33</v>
      </c>
      <c r="K6" s="31">
        <v>108460792</v>
      </c>
      <c r="L6" s="38" t="s">
        <v>1242</v>
      </c>
      <c r="M6" s="33">
        <v>45153</v>
      </c>
      <c r="N6" s="32">
        <v>45884</v>
      </c>
      <c r="O6" s="31" t="s">
        <v>924</v>
      </c>
      <c r="P6" s="29" t="str">
        <f t="shared" ca="1" si="1"/>
        <v>VIGENTE</v>
      </c>
    </row>
    <row r="7" spans="1:16" ht="27.75" customHeight="1" x14ac:dyDescent="0.3">
      <c r="A7" s="30">
        <v>7</v>
      </c>
      <c r="B7" s="27" t="s">
        <v>34</v>
      </c>
      <c r="C7" s="27" t="s">
        <v>28</v>
      </c>
      <c r="D7" s="27" t="s">
        <v>35</v>
      </c>
      <c r="E7" s="28">
        <v>46912</v>
      </c>
      <c r="F7" s="25" t="str">
        <f t="shared" ca="1" si="0"/>
        <v>VIGENTE</v>
      </c>
      <c r="G7" s="27" t="s">
        <v>918</v>
      </c>
      <c r="H7" s="27" t="s">
        <v>13</v>
      </c>
      <c r="I7" s="27" t="s">
        <v>14</v>
      </c>
      <c r="J7" s="27" t="s">
        <v>36</v>
      </c>
      <c r="K7" s="27">
        <v>503360984</v>
      </c>
      <c r="L7" s="38" t="s">
        <v>1243</v>
      </c>
      <c r="M7" s="34">
        <v>44797</v>
      </c>
      <c r="N7" s="28">
        <v>46258</v>
      </c>
      <c r="O7" s="27" t="s">
        <v>925</v>
      </c>
      <c r="P7" s="29" t="str">
        <f t="shared" ca="1" si="1"/>
        <v>VIGENTE</v>
      </c>
    </row>
    <row r="8" spans="1:16" ht="27.75" customHeight="1" x14ac:dyDescent="0.3">
      <c r="A8" s="4">
        <v>8</v>
      </c>
      <c r="B8" s="31" t="s">
        <v>37</v>
      </c>
      <c r="C8" s="31" t="s">
        <v>28</v>
      </c>
      <c r="D8" s="31" t="s">
        <v>38</v>
      </c>
      <c r="E8" s="32">
        <v>47108</v>
      </c>
      <c r="F8" s="25" t="str">
        <f t="shared" ca="1" si="0"/>
        <v>VIGENTE</v>
      </c>
      <c r="G8" s="31" t="s">
        <v>918</v>
      </c>
      <c r="H8" s="31" t="s">
        <v>13</v>
      </c>
      <c r="I8" s="31" t="s">
        <v>14</v>
      </c>
      <c r="J8" s="31" t="s">
        <v>39</v>
      </c>
      <c r="K8" s="31">
        <v>603230791</v>
      </c>
      <c r="L8" s="38" t="s">
        <v>1244</v>
      </c>
      <c r="M8" s="35">
        <v>45281</v>
      </c>
      <c r="N8" s="35">
        <v>46012</v>
      </c>
      <c r="O8" s="7" t="s">
        <v>926</v>
      </c>
      <c r="P8" s="29" t="str">
        <f t="shared" ca="1" si="1"/>
        <v>VIGENTE</v>
      </c>
    </row>
    <row r="9" spans="1:16" ht="27.75" customHeight="1" x14ac:dyDescent="0.3">
      <c r="A9" s="30">
        <v>9</v>
      </c>
      <c r="B9" s="27" t="s">
        <v>40</v>
      </c>
      <c r="C9" s="27" t="s">
        <v>28</v>
      </c>
      <c r="D9" s="27" t="s">
        <v>41</v>
      </c>
      <c r="E9" s="28">
        <v>46093</v>
      </c>
      <c r="F9" s="25" t="str">
        <f t="shared" ca="1" si="0"/>
        <v>VIGENTE</v>
      </c>
      <c r="G9" s="27" t="s">
        <v>918</v>
      </c>
      <c r="H9" s="27" t="s">
        <v>13</v>
      </c>
      <c r="I9" s="27" t="s">
        <v>14</v>
      </c>
      <c r="J9" s="27" t="s">
        <v>42</v>
      </c>
      <c r="K9" s="27" t="s">
        <v>927</v>
      </c>
      <c r="L9" s="38" t="s">
        <v>1245</v>
      </c>
      <c r="M9" s="34">
        <v>45470</v>
      </c>
      <c r="N9" s="28">
        <v>46200</v>
      </c>
      <c r="O9" s="27" t="s">
        <v>928</v>
      </c>
      <c r="P9" s="29" t="str">
        <f t="shared" ca="1" si="1"/>
        <v>VIGENTE</v>
      </c>
    </row>
    <row r="10" spans="1:16" ht="27.75" customHeight="1" x14ac:dyDescent="0.3">
      <c r="A10" s="4">
        <v>10</v>
      </c>
      <c r="B10" s="27" t="s">
        <v>43</v>
      </c>
      <c r="C10" s="27" t="s">
        <v>28</v>
      </c>
      <c r="D10" s="27" t="s">
        <v>44</v>
      </c>
      <c r="E10" s="28">
        <v>47261</v>
      </c>
      <c r="F10" s="25" t="str">
        <f t="shared" ca="1" si="0"/>
        <v>VIGENTE</v>
      </c>
      <c r="G10" s="27" t="s">
        <v>918</v>
      </c>
      <c r="H10" s="27" t="s">
        <v>13</v>
      </c>
      <c r="I10" s="27" t="s">
        <v>14</v>
      </c>
      <c r="J10" s="3" t="s">
        <v>45</v>
      </c>
      <c r="K10" s="1">
        <v>1115130050</v>
      </c>
      <c r="L10" s="38" t="s">
        <v>1246</v>
      </c>
      <c r="M10" s="6">
        <v>45435</v>
      </c>
      <c r="N10" s="6">
        <v>46165</v>
      </c>
      <c r="O10" s="1" t="s">
        <v>929</v>
      </c>
      <c r="P10" s="29" t="str">
        <f t="shared" ca="1" si="1"/>
        <v>VIGENTE</v>
      </c>
    </row>
    <row r="11" spans="1:16" ht="27.75" customHeight="1" x14ac:dyDescent="0.3">
      <c r="A11" s="30">
        <v>11</v>
      </c>
      <c r="B11" s="31" t="s">
        <v>46</v>
      </c>
      <c r="C11" s="31" t="s">
        <v>28</v>
      </c>
      <c r="D11" s="31" t="s">
        <v>47</v>
      </c>
      <c r="E11" s="32">
        <v>45726</v>
      </c>
      <c r="F11" s="25" t="str">
        <f t="shared" ca="1" si="0"/>
        <v>VIGENTE</v>
      </c>
      <c r="G11" s="31" t="s">
        <v>918</v>
      </c>
      <c r="H11" s="31" t="s">
        <v>13</v>
      </c>
      <c r="I11" s="31" t="s">
        <v>14</v>
      </c>
      <c r="J11" s="31" t="s">
        <v>48</v>
      </c>
      <c r="K11" s="31">
        <v>111530863</v>
      </c>
      <c r="L11" s="38" t="s">
        <v>1247</v>
      </c>
      <c r="M11" s="33">
        <v>45033</v>
      </c>
      <c r="N11" s="33">
        <v>45764</v>
      </c>
      <c r="O11" s="31" t="s">
        <v>930</v>
      </c>
      <c r="P11" s="29" t="str">
        <f t="shared" ca="1" si="1"/>
        <v>VIGENTE</v>
      </c>
    </row>
    <row r="12" spans="1:16" ht="27.75" customHeight="1" x14ac:dyDescent="0.3">
      <c r="A12" s="4">
        <v>376</v>
      </c>
      <c r="B12" s="1" t="s">
        <v>49</v>
      </c>
      <c r="C12" s="1" t="s">
        <v>50</v>
      </c>
      <c r="D12" s="1" t="s">
        <v>51</v>
      </c>
      <c r="E12" s="24">
        <v>47293</v>
      </c>
      <c r="F12" s="25" t="str">
        <f t="shared" ca="1" si="0"/>
        <v>VIGENTE</v>
      </c>
      <c r="G12" s="7" t="s">
        <v>918</v>
      </c>
      <c r="H12" s="7" t="s">
        <v>13</v>
      </c>
      <c r="I12" s="7" t="s">
        <v>14</v>
      </c>
      <c r="J12" s="1" t="s">
        <v>52</v>
      </c>
      <c r="K12" s="1">
        <v>205520460</v>
      </c>
      <c r="L12" s="38" t="s">
        <v>1248</v>
      </c>
      <c r="M12" s="26">
        <v>45467</v>
      </c>
      <c r="N12" s="26">
        <v>46138</v>
      </c>
      <c r="O12" s="26" t="s">
        <v>931</v>
      </c>
      <c r="P12" s="29" t="str">
        <f t="shared" ca="1" si="1"/>
        <v>VIGENTE</v>
      </c>
    </row>
    <row r="13" spans="1:16" ht="27.75" customHeight="1" x14ac:dyDescent="0.3">
      <c r="A13" s="4">
        <v>12</v>
      </c>
      <c r="B13" s="27" t="s">
        <v>53</v>
      </c>
      <c r="C13" s="27" t="s">
        <v>28</v>
      </c>
      <c r="D13" s="27" t="s">
        <v>54</v>
      </c>
      <c r="E13" s="28">
        <v>47240</v>
      </c>
      <c r="F13" s="25" t="str">
        <f t="shared" ca="1" si="0"/>
        <v>VIGENTE</v>
      </c>
      <c r="G13" s="27" t="s">
        <v>918</v>
      </c>
      <c r="H13" s="27" t="s">
        <v>13</v>
      </c>
      <c r="I13" s="27" t="s">
        <v>14</v>
      </c>
      <c r="J13" s="27" t="s">
        <v>55</v>
      </c>
      <c r="K13" s="27">
        <v>112010386</v>
      </c>
      <c r="L13" s="38" t="s">
        <v>1249</v>
      </c>
      <c r="M13" s="37">
        <v>45065</v>
      </c>
      <c r="N13" s="37">
        <v>45796</v>
      </c>
      <c r="O13" s="37" t="s">
        <v>932</v>
      </c>
      <c r="P13" s="29" t="str">
        <f t="shared" ca="1" si="1"/>
        <v>VIGENTE</v>
      </c>
    </row>
    <row r="14" spans="1:16" ht="27.75" customHeight="1" x14ac:dyDescent="0.3">
      <c r="A14" s="30">
        <v>13</v>
      </c>
      <c r="B14" s="31" t="s">
        <v>56</v>
      </c>
      <c r="C14" s="31" t="s">
        <v>28</v>
      </c>
      <c r="D14" s="31" t="s">
        <v>57</v>
      </c>
      <c r="E14" s="32">
        <v>46729</v>
      </c>
      <c r="F14" s="25" t="str">
        <f t="shared" ca="1" si="0"/>
        <v>VIGENTE</v>
      </c>
      <c r="G14" s="31" t="s">
        <v>918</v>
      </c>
      <c r="H14" s="31" t="s">
        <v>13</v>
      </c>
      <c r="I14" s="31" t="s">
        <v>14</v>
      </c>
      <c r="J14" s="31" t="s">
        <v>58</v>
      </c>
      <c r="K14" s="31">
        <v>702290352</v>
      </c>
      <c r="L14" s="38" t="s">
        <v>1250</v>
      </c>
      <c r="M14" s="33">
        <v>45490</v>
      </c>
      <c r="N14" s="32">
        <v>46220</v>
      </c>
      <c r="O14" s="31" t="s">
        <v>933</v>
      </c>
      <c r="P14" s="29" t="str">
        <f t="shared" ca="1" si="1"/>
        <v>VIGENTE</v>
      </c>
    </row>
    <row r="15" spans="1:16" ht="27.75" customHeight="1" x14ac:dyDescent="0.3">
      <c r="A15" s="4">
        <v>14</v>
      </c>
      <c r="B15" s="31" t="s">
        <v>59</v>
      </c>
      <c r="C15" s="31" t="s">
        <v>28</v>
      </c>
      <c r="D15" s="7" t="s">
        <v>60</v>
      </c>
      <c r="E15" s="32">
        <v>46916</v>
      </c>
      <c r="F15" s="25" t="str">
        <f t="shared" ca="1" si="0"/>
        <v>VIGENTE</v>
      </c>
      <c r="G15" s="31" t="s">
        <v>918</v>
      </c>
      <c r="H15" s="31" t="s">
        <v>13</v>
      </c>
      <c r="I15" s="31" t="s">
        <v>14</v>
      </c>
      <c r="J15" s="31" t="s">
        <v>61</v>
      </c>
      <c r="K15" s="31">
        <v>602790601</v>
      </c>
      <c r="L15" s="38" t="s">
        <v>1251</v>
      </c>
      <c r="M15" s="37">
        <v>45089</v>
      </c>
      <c r="N15" s="37">
        <v>45820</v>
      </c>
      <c r="O15" s="37" t="s">
        <v>934</v>
      </c>
      <c r="P15" s="29" t="str">
        <f t="shared" ca="1" si="1"/>
        <v>VIGENTE</v>
      </c>
    </row>
    <row r="16" spans="1:16" ht="27.75" customHeight="1" x14ac:dyDescent="0.3">
      <c r="A16" s="30">
        <v>17</v>
      </c>
      <c r="B16" s="31" t="s">
        <v>62</v>
      </c>
      <c r="C16" s="7" t="s">
        <v>28</v>
      </c>
      <c r="D16" s="31" t="s">
        <v>63</v>
      </c>
      <c r="E16" s="32">
        <v>46391</v>
      </c>
      <c r="F16" s="25" t="str">
        <f t="shared" ca="1" si="0"/>
        <v>VIGENTE</v>
      </c>
      <c r="G16" s="31" t="s">
        <v>918</v>
      </c>
      <c r="H16" s="31" t="s">
        <v>13</v>
      </c>
      <c r="I16" s="31" t="s">
        <v>14</v>
      </c>
      <c r="J16" s="31" t="s">
        <v>64</v>
      </c>
      <c r="K16" s="31" t="s">
        <v>935</v>
      </c>
      <c r="L16" s="38" t="s">
        <v>1252</v>
      </c>
      <c r="M16" s="33">
        <v>45327</v>
      </c>
      <c r="N16" s="32">
        <v>46058</v>
      </c>
      <c r="O16" s="31" t="s">
        <v>936</v>
      </c>
      <c r="P16" s="29" t="str">
        <f t="shared" ca="1" si="1"/>
        <v>VIGENTE</v>
      </c>
    </row>
    <row r="17" spans="1:17" ht="27.75" customHeight="1" x14ac:dyDescent="0.3">
      <c r="A17" s="30">
        <v>21</v>
      </c>
      <c r="B17" s="27" t="s">
        <v>65</v>
      </c>
      <c r="C17" s="27" t="s">
        <v>66</v>
      </c>
      <c r="D17" s="27" t="s">
        <v>67</v>
      </c>
      <c r="E17" s="28">
        <v>47423</v>
      </c>
      <c r="F17" s="25" t="str">
        <f ca="1">IF(E17&lt;TODAY(),"VENCIDA",IF(E17&gt;=TODAY(),"VIGENTE"))</f>
        <v>VIGENTE</v>
      </c>
      <c r="G17" s="27" t="s">
        <v>918</v>
      </c>
      <c r="H17" s="27" t="s">
        <v>13</v>
      </c>
      <c r="I17" s="27" t="s">
        <v>14</v>
      </c>
      <c r="J17" s="27" t="s">
        <v>68</v>
      </c>
      <c r="K17" s="27">
        <v>207140949</v>
      </c>
      <c r="L17" s="38" t="s">
        <v>1253</v>
      </c>
      <c r="M17" s="26">
        <v>45597</v>
      </c>
      <c r="N17" s="26">
        <v>46327</v>
      </c>
      <c r="O17" s="69" t="s">
        <v>1489</v>
      </c>
      <c r="P17" s="29" t="str">
        <f ca="1">IF(N17&lt;TODAY(),"VENCIDO",IF(N17&gt;=TODAY(),"VIGENTE"))</f>
        <v>VIGENTE</v>
      </c>
    </row>
    <row r="18" spans="1:17" ht="27.75" customHeight="1" x14ac:dyDescent="0.3">
      <c r="A18" s="4">
        <v>22</v>
      </c>
      <c r="B18" s="7" t="s">
        <v>69</v>
      </c>
      <c r="C18" s="7" t="s">
        <v>66</v>
      </c>
      <c r="D18" s="7" t="s">
        <v>70</v>
      </c>
      <c r="E18" s="24">
        <v>47106</v>
      </c>
      <c r="F18" s="8" t="str">
        <f ca="1">IF(E18&lt;TODAY(),"VENCIDA",IF(E18&gt;=TODAY(),"VIGENTE"))</f>
        <v>VIGENTE</v>
      </c>
      <c r="G18" s="7" t="s">
        <v>918</v>
      </c>
      <c r="H18" s="7" t="s">
        <v>13</v>
      </c>
      <c r="I18" s="7" t="s">
        <v>14</v>
      </c>
      <c r="J18" s="39" t="s">
        <v>71</v>
      </c>
      <c r="K18" s="39" t="s">
        <v>937</v>
      </c>
      <c r="L18" s="38" t="s">
        <v>1254</v>
      </c>
      <c r="M18" s="40">
        <v>45279</v>
      </c>
      <c r="N18" s="40">
        <v>46010</v>
      </c>
      <c r="O18" s="40" t="s">
        <v>938</v>
      </c>
      <c r="P18" s="29" t="str">
        <f ca="1">IF(N18&lt;TODAY(),"VENCIDO",IF(N18&gt;=TODAY(),"VIGENTE"))</f>
        <v>VIGENTE</v>
      </c>
    </row>
    <row r="19" spans="1:17" ht="27.75" customHeight="1" x14ac:dyDescent="0.3">
      <c r="A19" s="30">
        <v>23</v>
      </c>
      <c r="B19" s="41" t="s">
        <v>72</v>
      </c>
      <c r="C19" s="41" t="s">
        <v>73</v>
      </c>
      <c r="D19" s="7" t="s">
        <v>74</v>
      </c>
      <c r="E19" s="24">
        <v>47059</v>
      </c>
      <c r="F19" s="8" t="str">
        <f ca="1">IF(E19&lt;TODAY(),"VENCIDA",IF(E19&gt;=TODAY(),"VIGENTE"))</f>
        <v>VIGENTE</v>
      </c>
      <c r="G19" s="7" t="s">
        <v>918</v>
      </c>
      <c r="H19" s="7" t="s">
        <v>75</v>
      </c>
      <c r="I19" s="7" t="s">
        <v>14</v>
      </c>
      <c r="J19" s="41" t="s">
        <v>76</v>
      </c>
      <c r="K19" s="41">
        <v>603470597</v>
      </c>
      <c r="L19" s="38" t="s">
        <v>1255</v>
      </c>
      <c r="M19" s="42">
        <v>45232</v>
      </c>
      <c r="N19" s="42">
        <v>47059</v>
      </c>
      <c r="O19" s="42" t="s">
        <v>939</v>
      </c>
      <c r="P19" s="29" t="str">
        <f ca="1">IF(N19&lt;TODAY(),"VENCIDO",IF(N19&gt;=TODAY(),"VIGENTE"))</f>
        <v>VIGENTE</v>
      </c>
    </row>
    <row r="20" spans="1:17" ht="27.75" customHeight="1" x14ac:dyDescent="0.3">
      <c r="A20" s="30">
        <v>25</v>
      </c>
      <c r="B20" s="7" t="s">
        <v>78</v>
      </c>
      <c r="C20" s="7" t="s">
        <v>79</v>
      </c>
      <c r="D20" s="7" t="s">
        <v>80</v>
      </c>
      <c r="E20" s="24">
        <v>46923</v>
      </c>
      <c r="F20" s="25" t="str">
        <f t="shared" ref="F20:F38" ca="1" si="2">IF(E20&lt;TODAY(),"VENCIDA",IF(E20&gt;=TODAY(),"VIGENTE"))</f>
        <v>VIGENTE</v>
      </c>
      <c r="G20" s="7" t="s">
        <v>918</v>
      </c>
      <c r="H20" s="7" t="s">
        <v>21</v>
      </c>
      <c r="I20" s="7" t="s">
        <v>14</v>
      </c>
      <c r="J20" s="7" t="s">
        <v>79</v>
      </c>
      <c r="K20" s="7">
        <v>402010755</v>
      </c>
      <c r="L20" s="38" t="s">
        <v>1256</v>
      </c>
      <c r="M20" s="37">
        <v>45096</v>
      </c>
      <c r="N20" s="37">
        <v>45827</v>
      </c>
      <c r="O20" s="37" t="s">
        <v>940</v>
      </c>
      <c r="P20" s="29" t="str">
        <f t="shared" ref="P20:P38" ca="1" si="3">IF(N20&lt;TODAY(),"VENCIDO",IF(N20&gt;=TODAY(),"VIGENTE"))</f>
        <v>VIGENTE</v>
      </c>
    </row>
    <row r="21" spans="1:17" s="16" customFormat="1" ht="27.75" customHeight="1" x14ac:dyDescent="0.3">
      <c r="A21" s="4">
        <v>26</v>
      </c>
      <c r="B21" s="31" t="s">
        <v>81</v>
      </c>
      <c r="C21" s="31" t="s">
        <v>82</v>
      </c>
      <c r="D21" s="31" t="s">
        <v>83</v>
      </c>
      <c r="E21" s="32" t="s">
        <v>84</v>
      </c>
      <c r="F21" s="25" t="str">
        <f t="shared" ca="1" si="2"/>
        <v>VIGENTE</v>
      </c>
      <c r="G21" s="31" t="s">
        <v>941</v>
      </c>
      <c r="H21" s="31" t="s">
        <v>18</v>
      </c>
      <c r="I21" s="31" t="s">
        <v>85</v>
      </c>
      <c r="J21" s="7" t="s">
        <v>86</v>
      </c>
      <c r="K21" s="7">
        <v>111130122</v>
      </c>
      <c r="L21" s="38" t="s">
        <v>1257</v>
      </c>
      <c r="M21" s="37">
        <v>45133</v>
      </c>
      <c r="N21" s="37">
        <v>45864</v>
      </c>
      <c r="O21" s="37" t="s">
        <v>942</v>
      </c>
      <c r="P21" s="29" t="str">
        <f t="shared" ca="1" si="3"/>
        <v>VIGENTE</v>
      </c>
    </row>
    <row r="22" spans="1:17" ht="27.75" customHeight="1" x14ac:dyDescent="0.3">
      <c r="A22" s="30">
        <v>27</v>
      </c>
      <c r="B22" s="7" t="s">
        <v>87</v>
      </c>
      <c r="C22" s="7" t="s">
        <v>50</v>
      </c>
      <c r="D22" s="27" t="s">
        <v>88</v>
      </c>
      <c r="E22" s="37">
        <v>46415</v>
      </c>
      <c r="F22" s="25" t="str">
        <f t="shared" ca="1" si="2"/>
        <v>VIGENTE</v>
      </c>
      <c r="G22" s="27" t="s">
        <v>918</v>
      </c>
      <c r="H22" s="27" t="s">
        <v>13</v>
      </c>
      <c r="I22" s="27" t="s">
        <v>89</v>
      </c>
      <c r="J22" s="27" t="s">
        <v>90</v>
      </c>
      <c r="K22" s="27" t="s">
        <v>943</v>
      </c>
      <c r="L22" s="38" t="s">
        <v>1258</v>
      </c>
      <c r="M22" s="26">
        <v>45485</v>
      </c>
      <c r="N22" s="26">
        <v>46215</v>
      </c>
      <c r="O22" s="26" t="s">
        <v>944</v>
      </c>
      <c r="P22" s="29" t="str">
        <f t="shared" ca="1" si="3"/>
        <v>VIGENTE</v>
      </c>
    </row>
    <row r="23" spans="1:17" ht="27.75" customHeight="1" x14ac:dyDescent="0.3">
      <c r="A23" s="4">
        <v>28</v>
      </c>
      <c r="B23" s="27" t="s">
        <v>91</v>
      </c>
      <c r="C23" s="27" t="s">
        <v>91</v>
      </c>
      <c r="D23" s="27" t="s">
        <v>92</v>
      </c>
      <c r="E23" s="28">
        <v>45767</v>
      </c>
      <c r="F23" s="25" t="str">
        <f t="shared" ca="1" si="2"/>
        <v>VIGENTE</v>
      </c>
      <c r="G23" s="27" t="s">
        <v>918</v>
      </c>
      <c r="H23" s="27" t="s">
        <v>18</v>
      </c>
      <c r="I23" s="27" t="s">
        <v>93</v>
      </c>
      <c r="J23" s="43" t="s">
        <v>94</v>
      </c>
      <c r="K23" s="43">
        <v>303600882</v>
      </c>
      <c r="L23" s="38" t="s">
        <v>1259</v>
      </c>
      <c r="M23" s="44">
        <v>45681</v>
      </c>
      <c r="N23" s="44">
        <v>46411</v>
      </c>
      <c r="O23" s="43" t="s">
        <v>945</v>
      </c>
      <c r="P23" s="29" t="str">
        <f t="shared" ca="1" si="3"/>
        <v>VIGENTE</v>
      </c>
    </row>
    <row r="24" spans="1:17" ht="27.75" customHeight="1" x14ac:dyDescent="0.3">
      <c r="A24" s="4">
        <v>30</v>
      </c>
      <c r="B24" s="43" t="s">
        <v>95</v>
      </c>
      <c r="C24" s="43" t="s">
        <v>95</v>
      </c>
      <c r="D24" s="43" t="s">
        <v>96</v>
      </c>
      <c r="E24" s="46" t="s">
        <v>97</v>
      </c>
      <c r="F24" s="47" t="str">
        <f t="shared" ca="1" si="2"/>
        <v>VIGENTE</v>
      </c>
      <c r="G24" s="43" t="s">
        <v>941</v>
      </c>
      <c r="H24" s="43" t="s">
        <v>18</v>
      </c>
      <c r="I24" s="43" t="s">
        <v>85</v>
      </c>
      <c r="J24" s="1" t="s">
        <v>98</v>
      </c>
      <c r="K24" s="1">
        <v>114210370</v>
      </c>
      <c r="L24" s="38" t="s">
        <v>1260</v>
      </c>
      <c r="M24" s="36">
        <v>45454</v>
      </c>
      <c r="N24" s="36">
        <v>46184</v>
      </c>
      <c r="O24" s="36" t="s">
        <v>946</v>
      </c>
      <c r="P24" s="29" t="str">
        <f t="shared" ca="1" si="3"/>
        <v>VIGENTE</v>
      </c>
    </row>
    <row r="25" spans="1:17" s="16" customFormat="1" ht="27.75" customHeight="1" x14ac:dyDescent="0.3">
      <c r="A25" s="30">
        <v>31</v>
      </c>
      <c r="B25" s="31" t="s">
        <v>99</v>
      </c>
      <c r="C25" s="31" t="s">
        <v>100</v>
      </c>
      <c r="D25" s="31" t="s">
        <v>101</v>
      </c>
      <c r="E25" s="32">
        <v>46635</v>
      </c>
      <c r="F25" s="25" t="str">
        <f t="shared" ca="1" si="2"/>
        <v>VIGENTE</v>
      </c>
      <c r="G25" s="31" t="s">
        <v>941</v>
      </c>
      <c r="H25" s="31" t="s">
        <v>18</v>
      </c>
      <c r="I25" s="31" t="s">
        <v>102</v>
      </c>
      <c r="J25" s="1" t="s">
        <v>103</v>
      </c>
      <c r="K25" s="1">
        <v>117030870</v>
      </c>
      <c r="L25" s="38" t="s">
        <v>1261</v>
      </c>
      <c r="M25" s="26">
        <v>45436</v>
      </c>
      <c r="N25" s="26">
        <v>46166</v>
      </c>
      <c r="O25" s="26" t="s">
        <v>947</v>
      </c>
      <c r="P25" s="29" t="str">
        <f t="shared" ca="1" si="3"/>
        <v>VIGENTE</v>
      </c>
    </row>
    <row r="26" spans="1:17" ht="27.75" customHeight="1" x14ac:dyDescent="0.3">
      <c r="A26" s="30">
        <v>33</v>
      </c>
      <c r="B26" s="27" t="s">
        <v>104</v>
      </c>
      <c r="C26" s="27" t="s">
        <v>105</v>
      </c>
      <c r="D26" s="27" t="s">
        <v>106</v>
      </c>
      <c r="E26" s="28" t="s">
        <v>107</v>
      </c>
      <c r="F26" s="25" t="str">
        <f t="shared" ca="1" si="2"/>
        <v>VIGENTE</v>
      </c>
      <c r="G26" s="27" t="s">
        <v>941</v>
      </c>
      <c r="H26" s="27" t="s">
        <v>18</v>
      </c>
      <c r="I26" s="27" t="s">
        <v>85</v>
      </c>
      <c r="J26" s="27" t="s">
        <v>108</v>
      </c>
      <c r="K26" s="27">
        <v>303830147</v>
      </c>
      <c r="L26" s="38" t="s">
        <v>1262</v>
      </c>
      <c r="M26" s="26">
        <v>45617</v>
      </c>
      <c r="N26" s="26">
        <v>46347</v>
      </c>
      <c r="O26" s="26" t="s">
        <v>948</v>
      </c>
      <c r="P26" s="29" t="str">
        <f t="shared" ca="1" si="3"/>
        <v>VIGENTE</v>
      </c>
    </row>
    <row r="27" spans="1:17" ht="27.75" customHeight="1" x14ac:dyDescent="0.3">
      <c r="A27" s="4">
        <v>34</v>
      </c>
      <c r="B27" s="31" t="s">
        <v>109</v>
      </c>
      <c r="C27" s="31" t="s">
        <v>109</v>
      </c>
      <c r="D27" s="31" t="s">
        <v>110</v>
      </c>
      <c r="E27" s="32" t="s">
        <v>111</v>
      </c>
      <c r="F27" s="25" t="str">
        <f t="shared" ca="1" si="2"/>
        <v>VIGENTE</v>
      </c>
      <c r="G27" s="31" t="s">
        <v>941</v>
      </c>
      <c r="H27" s="31" t="s">
        <v>18</v>
      </c>
      <c r="I27" s="31" t="s">
        <v>85</v>
      </c>
      <c r="J27" s="31" t="s">
        <v>112</v>
      </c>
      <c r="K27" s="31" t="s">
        <v>949</v>
      </c>
      <c r="L27" s="38" t="s">
        <v>1263</v>
      </c>
      <c r="M27" s="33">
        <v>45541</v>
      </c>
      <c r="N27" s="32">
        <v>46271</v>
      </c>
      <c r="O27" s="31" t="s">
        <v>950</v>
      </c>
      <c r="P27" s="29" t="str">
        <f t="shared" ca="1" si="3"/>
        <v>VIGENTE</v>
      </c>
    </row>
    <row r="28" spans="1:17" ht="27.75" customHeight="1" x14ac:dyDescent="0.3">
      <c r="A28" s="30">
        <v>35</v>
      </c>
      <c r="B28" s="43" t="s">
        <v>113</v>
      </c>
      <c r="C28" s="43" t="s">
        <v>114</v>
      </c>
      <c r="D28" s="49" t="s">
        <v>115</v>
      </c>
      <c r="E28" s="48">
        <v>47381</v>
      </c>
      <c r="F28" s="47" t="str">
        <f t="shared" ca="1" si="2"/>
        <v>VIGENTE</v>
      </c>
      <c r="G28" s="43" t="s">
        <v>941</v>
      </c>
      <c r="H28" s="43" t="s">
        <v>13</v>
      </c>
      <c r="I28" s="43" t="s">
        <v>116</v>
      </c>
      <c r="J28" s="43" t="s">
        <v>117</v>
      </c>
      <c r="K28" s="43" t="s">
        <v>951</v>
      </c>
      <c r="L28" s="38" t="s">
        <v>1264</v>
      </c>
      <c r="M28" s="44">
        <v>45555</v>
      </c>
      <c r="N28" s="44">
        <v>46285</v>
      </c>
      <c r="O28" s="43" t="s">
        <v>952</v>
      </c>
      <c r="P28" s="29" t="str">
        <f t="shared" ca="1" si="3"/>
        <v>VIGENTE</v>
      </c>
    </row>
    <row r="29" spans="1:17" ht="27.75" customHeight="1" x14ac:dyDescent="0.3">
      <c r="A29" s="4">
        <v>36</v>
      </c>
      <c r="B29" s="7" t="s">
        <v>118</v>
      </c>
      <c r="C29" s="7" t="s">
        <v>118</v>
      </c>
      <c r="D29" s="7" t="s">
        <v>119</v>
      </c>
      <c r="E29" s="24">
        <v>46986</v>
      </c>
      <c r="F29" s="8" t="str">
        <f t="shared" ca="1" si="2"/>
        <v>VIGENTE</v>
      </c>
      <c r="G29" s="7" t="s">
        <v>941</v>
      </c>
      <c r="H29" s="7" t="s">
        <v>13</v>
      </c>
      <c r="I29" s="7" t="s">
        <v>14</v>
      </c>
      <c r="J29" s="7" t="s">
        <v>120</v>
      </c>
      <c r="K29" s="7">
        <v>206940772</v>
      </c>
      <c r="L29" s="38" t="s">
        <v>1265</v>
      </c>
      <c r="M29" s="37">
        <v>45159</v>
      </c>
      <c r="N29" s="37">
        <v>45890</v>
      </c>
      <c r="O29" s="37" t="s">
        <v>953</v>
      </c>
      <c r="P29" s="29" t="str">
        <f t="shared" ca="1" si="3"/>
        <v>VIGENTE</v>
      </c>
    </row>
    <row r="30" spans="1:17" ht="27.75" customHeight="1" x14ac:dyDescent="0.3">
      <c r="A30" s="30">
        <v>37</v>
      </c>
      <c r="B30" s="27" t="s">
        <v>121</v>
      </c>
      <c r="C30" s="27" t="s">
        <v>121</v>
      </c>
      <c r="D30" s="27" t="s">
        <v>122</v>
      </c>
      <c r="E30" s="28">
        <v>45938</v>
      </c>
      <c r="F30" s="25" t="str">
        <f t="shared" ca="1" si="2"/>
        <v>VIGENTE</v>
      </c>
      <c r="G30" s="27" t="s">
        <v>918</v>
      </c>
      <c r="H30" s="27" t="s">
        <v>18</v>
      </c>
      <c r="I30" s="27" t="s">
        <v>123</v>
      </c>
      <c r="J30" s="27" t="s">
        <v>124</v>
      </c>
      <c r="K30" s="1">
        <v>502950028</v>
      </c>
      <c r="L30" s="38" t="s">
        <v>1266</v>
      </c>
      <c r="M30" s="26">
        <v>45345</v>
      </c>
      <c r="N30" s="26">
        <v>46076</v>
      </c>
      <c r="O30" s="26" t="s">
        <v>954</v>
      </c>
      <c r="P30" s="29" t="str">
        <f t="shared" ca="1" si="3"/>
        <v>VIGENTE</v>
      </c>
    </row>
    <row r="31" spans="1:17" s="16" customFormat="1" ht="27.75" customHeight="1" x14ac:dyDescent="0.3">
      <c r="A31" s="4">
        <v>38</v>
      </c>
      <c r="B31" s="31" t="s">
        <v>125</v>
      </c>
      <c r="C31" s="31" t="s">
        <v>126</v>
      </c>
      <c r="D31" s="31" t="s">
        <v>127</v>
      </c>
      <c r="E31" s="32">
        <v>46232</v>
      </c>
      <c r="F31" s="25" t="str">
        <f t="shared" ca="1" si="2"/>
        <v>VIGENTE</v>
      </c>
      <c r="G31" s="31" t="s">
        <v>918</v>
      </c>
      <c r="H31" s="31" t="s">
        <v>21</v>
      </c>
      <c r="I31" s="31" t="s">
        <v>22</v>
      </c>
      <c r="J31" s="31" t="s">
        <v>128</v>
      </c>
      <c r="K31" s="31">
        <v>106750076</v>
      </c>
      <c r="L31" s="38" t="s">
        <v>1267</v>
      </c>
      <c r="M31" s="24">
        <v>45126</v>
      </c>
      <c r="N31" s="24">
        <v>45857</v>
      </c>
      <c r="O31" s="24" t="s">
        <v>955</v>
      </c>
      <c r="P31" s="29" t="str">
        <f t="shared" ca="1" si="3"/>
        <v>VIGENTE</v>
      </c>
      <c r="Q31" s="20"/>
    </row>
    <row r="32" spans="1:17" ht="27.75" customHeight="1" x14ac:dyDescent="0.3">
      <c r="A32" s="30">
        <v>39</v>
      </c>
      <c r="B32" s="31" t="s">
        <v>129</v>
      </c>
      <c r="C32" s="31" t="s">
        <v>28</v>
      </c>
      <c r="D32" s="31" t="s">
        <v>130</v>
      </c>
      <c r="E32" s="37">
        <v>46369</v>
      </c>
      <c r="F32" s="25" t="str">
        <f t="shared" ca="1" si="2"/>
        <v>VIGENTE</v>
      </c>
      <c r="G32" s="31" t="s">
        <v>918</v>
      </c>
      <c r="H32" s="31" t="s">
        <v>13</v>
      </c>
      <c r="I32" s="31" t="s">
        <v>14</v>
      </c>
      <c r="J32" s="31" t="s">
        <v>131</v>
      </c>
      <c r="K32" s="31">
        <v>107310807</v>
      </c>
      <c r="L32" s="38" t="s">
        <v>1268</v>
      </c>
      <c r="M32" s="33">
        <v>45513</v>
      </c>
      <c r="N32" s="32">
        <v>46243</v>
      </c>
      <c r="O32" s="31" t="s">
        <v>956</v>
      </c>
      <c r="P32" s="29" t="str">
        <f t="shared" ca="1" si="3"/>
        <v>VIGENTE</v>
      </c>
    </row>
    <row r="33" spans="1:16" s="16" customFormat="1" ht="27.75" customHeight="1" x14ac:dyDescent="0.3">
      <c r="A33" s="4">
        <v>40</v>
      </c>
      <c r="B33" s="27" t="s">
        <v>132</v>
      </c>
      <c r="C33" s="27" t="s">
        <v>28</v>
      </c>
      <c r="D33" s="27" t="s">
        <v>133</v>
      </c>
      <c r="E33" s="28">
        <v>46672</v>
      </c>
      <c r="F33" s="25" t="str">
        <f t="shared" ca="1" si="2"/>
        <v>VIGENTE</v>
      </c>
      <c r="G33" s="27" t="s">
        <v>918</v>
      </c>
      <c r="H33" s="27" t="s">
        <v>13</v>
      </c>
      <c r="I33" s="27" t="s">
        <v>14</v>
      </c>
      <c r="J33" s="3" t="s">
        <v>134</v>
      </c>
      <c r="K33" s="1">
        <v>116370471</v>
      </c>
      <c r="L33" s="38" t="s">
        <v>1269</v>
      </c>
      <c r="M33" s="6">
        <v>45463</v>
      </c>
      <c r="N33" s="6">
        <v>46193</v>
      </c>
      <c r="O33" s="6" t="s">
        <v>957</v>
      </c>
      <c r="P33" s="29" t="str">
        <f t="shared" ca="1" si="3"/>
        <v>VIGENTE</v>
      </c>
    </row>
    <row r="34" spans="1:16" s="16" customFormat="1" ht="27.75" customHeight="1" x14ac:dyDescent="0.3">
      <c r="A34" s="30">
        <v>41</v>
      </c>
      <c r="B34" s="31" t="s">
        <v>135</v>
      </c>
      <c r="C34" s="31" t="s">
        <v>28</v>
      </c>
      <c r="D34" s="31" t="s">
        <v>136</v>
      </c>
      <c r="E34" s="32">
        <v>45872</v>
      </c>
      <c r="F34" s="25" t="str">
        <f t="shared" ca="1" si="2"/>
        <v>VIGENTE</v>
      </c>
      <c r="G34" s="31" t="s">
        <v>918</v>
      </c>
      <c r="H34" s="31" t="s">
        <v>13</v>
      </c>
      <c r="I34" s="31" t="s">
        <v>14</v>
      </c>
      <c r="J34" s="31" t="s">
        <v>137</v>
      </c>
      <c r="K34" s="31">
        <v>303700251</v>
      </c>
      <c r="L34" s="38" t="s">
        <v>1270</v>
      </c>
      <c r="M34" s="33">
        <v>45084</v>
      </c>
      <c r="N34" s="32">
        <v>45815</v>
      </c>
      <c r="O34" s="31" t="s">
        <v>958</v>
      </c>
      <c r="P34" s="29" t="str">
        <f t="shared" ca="1" si="3"/>
        <v>VIGENTE</v>
      </c>
    </row>
    <row r="35" spans="1:16" s="16" customFormat="1" ht="27.75" customHeight="1" x14ac:dyDescent="0.3">
      <c r="A35" s="4">
        <v>42</v>
      </c>
      <c r="B35" s="43" t="s">
        <v>138</v>
      </c>
      <c r="C35" s="43" t="s">
        <v>139</v>
      </c>
      <c r="D35" s="43" t="s">
        <v>140</v>
      </c>
      <c r="E35" s="48">
        <v>47511</v>
      </c>
      <c r="F35" s="47" t="str">
        <f t="shared" ca="1" si="2"/>
        <v>VIGENTE</v>
      </c>
      <c r="G35" s="43" t="s">
        <v>918</v>
      </c>
      <c r="H35" s="43" t="s">
        <v>13</v>
      </c>
      <c r="I35" s="43" t="s">
        <v>19</v>
      </c>
      <c r="J35" s="1" t="s">
        <v>141</v>
      </c>
      <c r="K35" s="1">
        <v>304820098</v>
      </c>
      <c r="L35" s="38" t="s">
        <v>1271</v>
      </c>
      <c r="M35" s="26">
        <v>45685</v>
      </c>
      <c r="N35" s="26">
        <v>46415</v>
      </c>
      <c r="O35" s="59" t="s">
        <v>959</v>
      </c>
      <c r="P35" s="29" t="str">
        <f t="shared" ca="1" si="3"/>
        <v>VIGENTE</v>
      </c>
    </row>
    <row r="36" spans="1:16" ht="27.75" customHeight="1" x14ac:dyDescent="0.3">
      <c r="A36" s="30">
        <v>43</v>
      </c>
      <c r="B36" s="7" t="s">
        <v>142</v>
      </c>
      <c r="C36" s="7" t="s">
        <v>143</v>
      </c>
      <c r="D36" s="31" t="s">
        <v>144</v>
      </c>
      <c r="E36" s="32">
        <v>46933</v>
      </c>
      <c r="F36" s="25" t="str">
        <f t="shared" ca="1" si="2"/>
        <v>VIGENTE</v>
      </c>
      <c r="G36" s="31" t="s">
        <v>918</v>
      </c>
      <c r="H36" s="31" t="s">
        <v>13</v>
      </c>
      <c r="I36" s="31" t="s">
        <v>14</v>
      </c>
      <c r="J36" s="7" t="s">
        <v>145</v>
      </c>
      <c r="K36" s="7">
        <v>109930361</v>
      </c>
      <c r="L36" s="38" t="s">
        <v>1272</v>
      </c>
      <c r="M36" s="24">
        <v>45106</v>
      </c>
      <c r="N36" s="37">
        <v>45837</v>
      </c>
      <c r="O36" s="37" t="s">
        <v>960</v>
      </c>
      <c r="P36" s="29" t="str">
        <f t="shared" ca="1" si="3"/>
        <v>VIGENTE</v>
      </c>
    </row>
    <row r="37" spans="1:16" s="16" customFormat="1" ht="27.75" customHeight="1" x14ac:dyDescent="0.3">
      <c r="A37" s="4">
        <v>44</v>
      </c>
      <c r="B37" s="50" t="s">
        <v>146</v>
      </c>
      <c r="C37" s="50" t="s">
        <v>147</v>
      </c>
      <c r="D37" s="50" t="s">
        <v>148</v>
      </c>
      <c r="E37" s="51">
        <v>47230</v>
      </c>
      <c r="F37" s="47" t="str">
        <f t="shared" ca="1" si="2"/>
        <v>VIGENTE</v>
      </c>
      <c r="G37" s="50" t="s">
        <v>918</v>
      </c>
      <c r="H37" s="50" t="s">
        <v>13</v>
      </c>
      <c r="I37" s="50" t="s">
        <v>14</v>
      </c>
      <c r="J37" s="50" t="s">
        <v>149</v>
      </c>
      <c r="K37" s="50" t="s">
        <v>961</v>
      </c>
      <c r="L37" s="38" t="s">
        <v>1273</v>
      </c>
      <c r="M37" s="26">
        <v>45350</v>
      </c>
      <c r="N37" s="26">
        <v>46081</v>
      </c>
      <c r="O37" s="26" t="s">
        <v>962</v>
      </c>
      <c r="P37" s="29" t="str">
        <f t="shared" ca="1" si="3"/>
        <v>VIGENTE</v>
      </c>
    </row>
    <row r="38" spans="1:16" ht="27.75" customHeight="1" x14ac:dyDescent="0.3">
      <c r="A38" s="30">
        <v>47</v>
      </c>
      <c r="B38" s="27" t="s">
        <v>150</v>
      </c>
      <c r="C38" s="27" t="s">
        <v>151</v>
      </c>
      <c r="D38" s="27" t="s">
        <v>152</v>
      </c>
      <c r="E38" s="37">
        <v>46299</v>
      </c>
      <c r="F38" s="25" t="str">
        <f t="shared" ca="1" si="2"/>
        <v>VIGENTE</v>
      </c>
      <c r="G38" s="27" t="s">
        <v>918</v>
      </c>
      <c r="H38" s="27" t="s">
        <v>13</v>
      </c>
      <c r="I38" s="27" t="s">
        <v>14</v>
      </c>
      <c r="J38" s="1" t="s">
        <v>153</v>
      </c>
      <c r="K38" s="1">
        <v>112840596</v>
      </c>
      <c r="L38" s="38" t="s">
        <v>1274</v>
      </c>
      <c r="M38" s="26">
        <v>45583</v>
      </c>
      <c r="N38" s="26">
        <v>46313</v>
      </c>
      <c r="O38" s="26" t="s">
        <v>963</v>
      </c>
      <c r="P38" s="29" t="str">
        <f t="shared" ca="1" si="3"/>
        <v>VIGENTE</v>
      </c>
    </row>
    <row r="39" spans="1:16" ht="27.75" customHeight="1" x14ac:dyDescent="0.3">
      <c r="A39" s="4">
        <v>52</v>
      </c>
      <c r="B39" s="7" t="s">
        <v>155</v>
      </c>
      <c r="C39" s="7" t="s">
        <v>154</v>
      </c>
      <c r="D39" s="7" t="s">
        <v>156</v>
      </c>
      <c r="E39" s="28">
        <v>46863</v>
      </c>
      <c r="F39" s="25" t="str">
        <f t="shared" ref="F39:F55" ca="1" si="4">IF(E39&lt;TODAY(),"VENCIDA",IF(E39&gt;=TODAY(),"VIGENTE"))</f>
        <v>VIGENTE</v>
      </c>
      <c r="G39" s="27" t="s">
        <v>918</v>
      </c>
      <c r="H39" s="27" t="s">
        <v>13</v>
      </c>
      <c r="I39" s="27" t="s">
        <v>157</v>
      </c>
      <c r="J39" s="7" t="s">
        <v>158</v>
      </c>
      <c r="K39" s="7">
        <v>111660029</v>
      </c>
      <c r="L39" s="38" t="s">
        <v>1275</v>
      </c>
      <c r="M39" s="37">
        <v>45036</v>
      </c>
      <c r="N39" s="37">
        <v>45767</v>
      </c>
      <c r="O39" s="37" t="s">
        <v>964</v>
      </c>
      <c r="P39" s="29" t="str">
        <f t="shared" ref="P39:P55" ca="1" si="5">IF(N39&lt;TODAY(),"VENCIDO",IF(N39&gt;=TODAY(),"VIGENTE"))</f>
        <v>VIGENTE</v>
      </c>
    </row>
    <row r="40" spans="1:16" ht="27.75" customHeight="1" x14ac:dyDescent="0.3">
      <c r="A40" s="30">
        <v>53</v>
      </c>
      <c r="B40" s="31" t="s">
        <v>159</v>
      </c>
      <c r="C40" s="31" t="s">
        <v>160</v>
      </c>
      <c r="D40" s="31" t="s">
        <v>161</v>
      </c>
      <c r="E40" s="32">
        <v>46659</v>
      </c>
      <c r="F40" s="25" t="str">
        <f t="shared" ca="1" si="4"/>
        <v>VIGENTE</v>
      </c>
      <c r="G40" s="31" t="s">
        <v>918</v>
      </c>
      <c r="H40" s="31" t="s">
        <v>162</v>
      </c>
      <c r="I40" s="31" t="s">
        <v>163</v>
      </c>
      <c r="J40" s="31" t="s">
        <v>164</v>
      </c>
      <c r="K40" s="31">
        <v>112680421</v>
      </c>
      <c r="L40" s="38" t="s">
        <v>1276</v>
      </c>
      <c r="M40" s="26">
        <v>45531</v>
      </c>
      <c r="N40" s="26">
        <v>46261</v>
      </c>
      <c r="O40" s="26" t="s">
        <v>965</v>
      </c>
      <c r="P40" s="29" t="str">
        <f t="shared" ca="1" si="5"/>
        <v>VIGENTE</v>
      </c>
    </row>
    <row r="41" spans="1:16" s="16" customFormat="1" ht="27.75" customHeight="1" x14ac:dyDescent="0.3">
      <c r="A41" s="4">
        <v>56</v>
      </c>
      <c r="B41" s="27" t="s">
        <v>166</v>
      </c>
      <c r="C41" s="27" t="s">
        <v>167</v>
      </c>
      <c r="D41" s="27" t="s">
        <v>966</v>
      </c>
      <c r="E41" s="37" t="s">
        <v>168</v>
      </c>
      <c r="F41" s="25" t="str">
        <f t="shared" ca="1" si="4"/>
        <v>VIGENTE</v>
      </c>
      <c r="G41" s="27" t="s">
        <v>941</v>
      </c>
      <c r="H41" s="27" t="s">
        <v>18</v>
      </c>
      <c r="I41" s="27" t="s">
        <v>85</v>
      </c>
      <c r="J41" s="27" t="s">
        <v>169</v>
      </c>
      <c r="K41" s="27">
        <v>113620040</v>
      </c>
      <c r="L41" s="38" t="s">
        <v>1278</v>
      </c>
      <c r="M41" s="26">
        <v>45580</v>
      </c>
      <c r="N41" s="26">
        <v>46319</v>
      </c>
      <c r="O41" s="26" t="s">
        <v>967</v>
      </c>
      <c r="P41" s="29" t="str">
        <f t="shared" ca="1" si="5"/>
        <v>VIGENTE</v>
      </c>
    </row>
    <row r="42" spans="1:16" ht="27.75" customHeight="1" x14ac:dyDescent="0.3">
      <c r="A42" s="30">
        <v>57</v>
      </c>
      <c r="B42" s="31" t="s">
        <v>170</v>
      </c>
      <c r="C42" s="31" t="s">
        <v>167</v>
      </c>
      <c r="D42" s="31" t="s">
        <v>171</v>
      </c>
      <c r="E42" s="32">
        <v>46533</v>
      </c>
      <c r="F42" s="25" t="str">
        <f t="shared" ca="1" si="4"/>
        <v>VIGENTE</v>
      </c>
      <c r="G42" s="31" t="s">
        <v>918</v>
      </c>
      <c r="H42" s="31" t="s">
        <v>18</v>
      </c>
      <c r="I42" s="31" t="s">
        <v>172</v>
      </c>
      <c r="J42" s="31" t="s">
        <v>173</v>
      </c>
      <c r="K42" s="31">
        <v>110620279</v>
      </c>
      <c r="L42" s="38" t="s">
        <v>1279</v>
      </c>
      <c r="M42" s="26">
        <v>45468</v>
      </c>
      <c r="N42" s="26">
        <v>46198</v>
      </c>
      <c r="O42" s="26" t="s">
        <v>968</v>
      </c>
      <c r="P42" s="29" t="str">
        <f t="shared" ca="1" si="5"/>
        <v>VIGENTE</v>
      </c>
    </row>
    <row r="43" spans="1:16" ht="27.75" customHeight="1" x14ac:dyDescent="0.3">
      <c r="A43" s="4">
        <v>58</v>
      </c>
      <c r="B43" s="27" t="s">
        <v>174</v>
      </c>
      <c r="C43" s="27" t="s">
        <v>174</v>
      </c>
      <c r="D43" s="27" t="s">
        <v>175</v>
      </c>
      <c r="E43" s="28">
        <v>47260</v>
      </c>
      <c r="F43" s="25" t="str">
        <f t="shared" ca="1" si="4"/>
        <v>VIGENTE</v>
      </c>
      <c r="G43" s="27" t="s">
        <v>941</v>
      </c>
      <c r="H43" s="27" t="s">
        <v>13</v>
      </c>
      <c r="I43" s="27" t="s">
        <v>116</v>
      </c>
      <c r="J43" s="27" t="s">
        <v>176</v>
      </c>
      <c r="K43" s="27">
        <v>109920341</v>
      </c>
      <c r="L43" s="38" t="s">
        <v>1280</v>
      </c>
      <c r="M43" s="34">
        <v>45219</v>
      </c>
      <c r="N43" s="28">
        <v>45950</v>
      </c>
      <c r="O43" s="27" t="s">
        <v>969</v>
      </c>
      <c r="P43" s="29" t="str">
        <f t="shared" ca="1" si="5"/>
        <v>VIGENTE</v>
      </c>
    </row>
    <row r="44" spans="1:16" ht="27.75" customHeight="1" x14ac:dyDescent="0.3">
      <c r="A44" s="30">
        <v>59</v>
      </c>
      <c r="B44" s="31" t="s">
        <v>177</v>
      </c>
      <c r="C44" s="31" t="s">
        <v>178</v>
      </c>
      <c r="D44" s="31" t="s">
        <v>179</v>
      </c>
      <c r="E44" s="32">
        <v>47163</v>
      </c>
      <c r="F44" s="25" t="str">
        <f t="shared" ca="1" si="4"/>
        <v>VIGENTE</v>
      </c>
      <c r="G44" s="31" t="s">
        <v>918</v>
      </c>
      <c r="H44" s="31" t="s">
        <v>13</v>
      </c>
      <c r="I44" s="31" t="s">
        <v>180</v>
      </c>
      <c r="J44" s="7" t="s">
        <v>181</v>
      </c>
      <c r="K44" s="7" t="s">
        <v>970</v>
      </c>
      <c r="L44" s="38" t="s">
        <v>1281</v>
      </c>
      <c r="M44" s="9">
        <v>45215</v>
      </c>
      <c r="N44" s="9">
        <v>45946</v>
      </c>
      <c r="O44" s="37" t="s">
        <v>971</v>
      </c>
      <c r="P44" s="29" t="str">
        <f t="shared" ca="1" si="5"/>
        <v>VIGENTE</v>
      </c>
    </row>
    <row r="45" spans="1:16" ht="27.75" customHeight="1" x14ac:dyDescent="0.3">
      <c r="A45" s="30">
        <v>61</v>
      </c>
      <c r="B45" s="31" t="s">
        <v>182</v>
      </c>
      <c r="C45" s="31" t="s">
        <v>183</v>
      </c>
      <c r="D45" s="7" t="s">
        <v>972</v>
      </c>
      <c r="E45" s="9" t="s">
        <v>184</v>
      </c>
      <c r="F45" s="25" t="str">
        <f t="shared" ca="1" si="4"/>
        <v>VIGENTE</v>
      </c>
      <c r="G45" s="31" t="s">
        <v>918</v>
      </c>
      <c r="H45" s="31" t="s">
        <v>13</v>
      </c>
      <c r="I45" s="31" t="s">
        <v>180</v>
      </c>
      <c r="J45" s="31" t="s">
        <v>185</v>
      </c>
      <c r="K45" s="31">
        <v>115230250</v>
      </c>
      <c r="L45" s="38" t="s">
        <v>1282</v>
      </c>
      <c r="M45" s="37">
        <v>45063</v>
      </c>
      <c r="N45" s="37">
        <v>45794</v>
      </c>
      <c r="O45" s="7" t="s">
        <v>973</v>
      </c>
      <c r="P45" s="29" t="str">
        <f t="shared" ca="1" si="5"/>
        <v>VIGENTE</v>
      </c>
    </row>
    <row r="46" spans="1:16" ht="27.75" customHeight="1" x14ac:dyDescent="0.3">
      <c r="A46" s="4">
        <v>62</v>
      </c>
      <c r="B46" s="27" t="s">
        <v>186</v>
      </c>
      <c r="C46" s="27" t="s">
        <v>187</v>
      </c>
      <c r="D46" s="7" t="s">
        <v>188</v>
      </c>
      <c r="E46" s="28">
        <v>47016</v>
      </c>
      <c r="F46" s="25" t="str">
        <f t="shared" ca="1" si="4"/>
        <v>VIGENTE</v>
      </c>
      <c r="G46" s="27" t="s">
        <v>918</v>
      </c>
      <c r="H46" s="27" t="s">
        <v>13</v>
      </c>
      <c r="I46" s="27" t="s">
        <v>14</v>
      </c>
      <c r="J46" s="27" t="s">
        <v>189</v>
      </c>
      <c r="K46" s="27" t="s">
        <v>974</v>
      </c>
      <c r="L46" s="38" t="s">
        <v>1283</v>
      </c>
      <c r="M46" s="34">
        <v>45189</v>
      </c>
      <c r="N46" s="28">
        <v>45920</v>
      </c>
      <c r="O46" s="27" t="s">
        <v>975</v>
      </c>
      <c r="P46" s="29" t="str">
        <f t="shared" ca="1" si="5"/>
        <v>VIGENTE</v>
      </c>
    </row>
    <row r="47" spans="1:16" ht="27.75" customHeight="1" x14ac:dyDescent="0.3">
      <c r="A47" s="30">
        <v>63</v>
      </c>
      <c r="B47" s="31" t="s">
        <v>190</v>
      </c>
      <c r="C47" s="31" t="s">
        <v>187</v>
      </c>
      <c r="D47" s="31" t="s">
        <v>191</v>
      </c>
      <c r="E47" s="32">
        <v>47268</v>
      </c>
      <c r="F47" s="25" t="str">
        <f t="shared" ca="1" si="4"/>
        <v>VIGENTE</v>
      </c>
      <c r="G47" s="31" t="s">
        <v>918</v>
      </c>
      <c r="H47" s="31" t="s">
        <v>13</v>
      </c>
      <c r="I47" s="31" t="s">
        <v>14</v>
      </c>
      <c r="J47" s="1" t="s">
        <v>192</v>
      </c>
      <c r="K47" s="1">
        <v>901110170</v>
      </c>
      <c r="L47" s="38" t="s">
        <v>1284</v>
      </c>
      <c r="M47" s="26">
        <v>45128</v>
      </c>
      <c r="N47" s="26">
        <v>45859</v>
      </c>
      <c r="O47" s="26" t="s">
        <v>976</v>
      </c>
      <c r="P47" s="29" t="str">
        <f t="shared" ca="1" si="5"/>
        <v>VIGENTE</v>
      </c>
    </row>
    <row r="48" spans="1:16" ht="27.75" customHeight="1" x14ac:dyDescent="0.3">
      <c r="A48" s="4">
        <v>64</v>
      </c>
      <c r="B48" s="39" t="s">
        <v>193</v>
      </c>
      <c r="C48" s="39" t="s">
        <v>187</v>
      </c>
      <c r="D48" s="7" t="s">
        <v>194</v>
      </c>
      <c r="E48" s="24">
        <v>47063</v>
      </c>
      <c r="F48" s="25" t="str">
        <f t="shared" ca="1" si="4"/>
        <v>VIGENTE</v>
      </c>
      <c r="G48" s="7" t="s">
        <v>918</v>
      </c>
      <c r="H48" s="7" t="s">
        <v>13</v>
      </c>
      <c r="I48" s="7" t="s">
        <v>14</v>
      </c>
      <c r="J48" s="7" t="s">
        <v>195</v>
      </c>
      <c r="K48" s="7">
        <v>110600231</v>
      </c>
      <c r="L48" s="38" t="s">
        <v>1285</v>
      </c>
      <c r="M48" s="37">
        <v>45236</v>
      </c>
      <c r="N48" s="37">
        <v>45967</v>
      </c>
      <c r="O48" s="37" t="s">
        <v>977</v>
      </c>
      <c r="P48" s="29" t="str">
        <f t="shared" ca="1" si="5"/>
        <v>VIGENTE</v>
      </c>
    </row>
    <row r="49" spans="1:16" s="16" customFormat="1" ht="27.75" customHeight="1" x14ac:dyDescent="0.3">
      <c r="A49" s="30">
        <v>65</v>
      </c>
      <c r="B49" s="31" t="s">
        <v>196</v>
      </c>
      <c r="C49" s="7" t="s">
        <v>187</v>
      </c>
      <c r="D49" s="31" t="s">
        <v>197</v>
      </c>
      <c r="E49" s="37">
        <v>46415</v>
      </c>
      <c r="F49" s="25" t="str">
        <f t="shared" ca="1" si="4"/>
        <v>VIGENTE</v>
      </c>
      <c r="G49" s="31" t="s">
        <v>918</v>
      </c>
      <c r="H49" s="31" t="s">
        <v>13</v>
      </c>
      <c r="I49" s="31" t="s">
        <v>198</v>
      </c>
      <c r="J49" s="31" t="s">
        <v>199</v>
      </c>
      <c r="K49" s="31">
        <v>602890800</v>
      </c>
      <c r="L49" s="38" t="s">
        <v>1286</v>
      </c>
      <c r="M49" s="26">
        <v>45622</v>
      </c>
      <c r="N49" s="26">
        <v>46352</v>
      </c>
      <c r="O49" s="26" t="s">
        <v>978</v>
      </c>
      <c r="P49" s="29" t="str">
        <f t="shared" ca="1" si="5"/>
        <v>VIGENTE</v>
      </c>
    </row>
    <row r="50" spans="1:16" s="16" customFormat="1" ht="27.75" customHeight="1" x14ac:dyDescent="0.3">
      <c r="A50" s="4">
        <v>66</v>
      </c>
      <c r="B50" s="27" t="s">
        <v>200</v>
      </c>
      <c r="C50" s="27" t="s">
        <v>187</v>
      </c>
      <c r="D50" s="27" t="s">
        <v>201</v>
      </c>
      <c r="E50" s="37">
        <v>46356</v>
      </c>
      <c r="F50" s="25" t="str">
        <f t="shared" ca="1" si="4"/>
        <v>VIGENTE</v>
      </c>
      <c r="G50" s="27" t="s">
        <v>918</v>
      </c>
      <c r="H50" s="27" t="s">
        <v>13</v>
      </c>
      <c r="I50" s="27" t="s">
        <v>14</v>
      </c>
      <c r="J50" s="27" t="s">
        <v>202</v>
      </c>
      <c r="K50" s="27" t="s">
        <v>979</v>
      </c>
      <c r="L50" s="38" t="s">
        <v>1287</v>
      </c>
      <c r="M50" s="37">
        <v>45245</v>
      </c>
      <c r="N50" s="37">
        <v>45976</v>
      </c>
      <c r="O50" s="37" t="s">
        <v>980</v>
      </c>
      <c r="P50" s="29" t="str">
        <f t="shared" ca="1" si="5"/>
        <v>VIGENTE</v>
      </c>
    </row>
    <row r="51" spans="1:16" s="16" customFormat="1" ht="27.75" customHeight="1" x14ac:dyDescent="0.3">
      <c r="A51" s="30">
        <v>67</v>
      </c>
      <c r="B51" s="31" t="s">
        <v>203</v>
      </c>
      <c r="C51" s="31" t="s">
        <v>187</v>
      </c>
      <c r="D51" s="31" t="s">
        <v>204</v>
      </c>
      <c r="E51" s="32">
        <v>45851</v>
      </c>
      <c r="F51" s="25" t="str">
        <f t="shared" ca="1" si="4"/>
        <v>VIGENTE</v>
      </c>
      <c r="G51" s="31" t="s">
        <v>918</v>
      </c>
      <c r="H51" s="31" t="s">
        <v>13</v>
      </c>
      <c r="I51" s="31" t="s">
        <v>14</v>
      </c>
      <c r="J51" s="45" t="s">
        <v>205</v>
      </c>
      <c r="K51" s="45">
        <v>604050484</v>
      </c>
      <c r="L51" s="38" t="s">
        <v>1288</v>
      </c>
      <c r="M51" s="26">
        <v>45579</v>
      </c>
      <c r="N51" s="26">
        <v>46309</v>
      </c>
      <c r="O51" s="26" t="s">
        <v>981</v>
      </c>
      <c r="P51" s="29" t="str">
        <f t="shared" ca="1" si="5"/>
        <v>VIGENTE</v>
      </c>
    </row>
    <row r="52" spans="1:16" ht="27.75" customHeight="1" x14ac:dyDescent="0.3">
      <c r="A52" s="4">
        <v>68</v>
      </c>
      <c r="B52" s="27" t="s">
        <v>206</v>
      </c>
      <c r="C52" s="27" t="s">
        <v>187</v>
      </c>
      <c r="D52" s="27" t="s">
        <v>207</v>
      </c>
      <c r="E52" s="28">
        <v>46317</v>
      </c>
      <c r="F52" s="25" t="str">
        <f t="shared" ca="1" si="4"/>
        <v>VIGENTE</v>
      </c>
      <c r="G52" s="27" t="s">
        <v>918</v>
      </c>
      <c r="H52" s="27" t="s">
        <v>13</v>
      </c>
      <c r="I52" s="27" t="s">
        <v>14</v>
      </c>
      <c r="J52" s="41" t="s">
        <v>208</v>
      </c>
      <c r="K52" s="41">
        <v>604190648</v>
      </c>
      <c r="L52" s="38" t="s">
        <v>1289</v>
      </c>
      <c r="M52" s="42">
        <v>45219</v>
      </c>
      <c r="N52" s="42">
        <v>45950</v>
      </c>
      <c r="O52" s="42" t="s">
        <v>982</v>
      </c>
      <c r="P52" s="29" t="str">
        <f t="shared" ca="1" si="5"/>
        <v>VIGENTE</v>
      </c>
    </row>
    <row r="53" spans="1:16" ht="27.75" customHeight="1" x14ac:dyDescent="0.3">
      <c r="A53" s="30">
        <v>69</v>
      </c>
      <c r="B53" s="43" t="s">
        <v>209</v>
      </c>
      <c r="C53" s="43" t="s">
        <v>210</v>
      </c>
      <c r="D53" s="43" t="s">
        <v>211</v>
      </c>
      <c r="E53" s="48">
        <v>46363</v>
      </c>
      <c r="F53" s="47" t="str">
        <f t="shared" ca="1" si="4"/>
        <v>VIGENTE</v>
      </c>
      <c r="G53" s="43" t="s">
        <v>918</v>
      </c>
      <c r="H53" s="43" t="s">
        <v>18</v>
      </c>
      <c r="I53" s="43" t="s">
        <v>212</v>
      </c>
      <c r="J53" s="43" t="s">
        <v>213</v>
      </c>
      <c r="K53" s="43">
        <v>205810572</v>
      </c>
      <c r="L53" s="38" t="s">
        <v>1290</v>
      </c>
      <c r="M53" s="36">
        <v>45604</v>
      </c>
      <c r="N53" s="36">
        <v>46334</v>
      </c>
      <c r="O53" s="1" t="s">
        <v>983</v>
      </c>
      <c r="P53" s="29" t="str">
        <f t="shared" ca="1" si="5"/>
        <v>VIGENTE</v>
      </c>
    </row>
    <row r="54" spans="1:16" s="16" customFormat="1" ht="27.75" customHeight="1" x14ac:dyDescent="0.3">
      <c r="A54" s="4">
        <v>72</v>
      </c>
      <c r="B54" s="7" t="s">
        <v>214</v>
      </c>
      <c r="C54" s="7" t="s">
        <v>50</v>
      </c>
      <c r="D54" s="7" t="s">
        <v>215</v>
      </c>
      <c r="E54" s="32">
        <v>46237</v>
      </c>
      <c r="F54" s="25" t="str">
        <f t="shared" ca="1" si="4"/>
        <v>VIGENTE</v>
      </c>
      <c r="G54" s="31" t="s">
        <v>918</v>
      </c>
      <c r="H54" s="31" t="s">
        <v>13</v>
      </c>
      <c r="I54" s="31" t="s">
        <v>14</v>
      </c>
      <c r="J54" s="31" t="s">
        <v>216</v>
      </c>
      <c r="K54" s="31">
        <v>303090845</v>
      </c>
      <c r="L54" s="38" t="s">
        <v>1291</v>
      </c>
      <c r="M54" s="33">
        <v>45089</v>
      </c>
      <c r="N54" s="32">
        <v>45820</v>
      </c>
      <c r="O54" s="37" t="s">
        <v>984</v>
      </c>
      <c r="P54" s="29" t="str">
        <f t="shared" ca="1" si="5"/>
        <v>VIGENTE</v>
      </c>
    </row>
    <row r="55" spans="1:16" ht="27.75" customHeight="1" x14ac:dyDescent="0.3">
      <c r="A55" s="4">
        <v>74</v>
      </c>
      <c r="B55" s="27" t="s">
        <v>218</v>
      </c>
      <c r="C55" s="27" t="s">
        <v>218</v>
      </c>
      <c r="D55" s="27" t="s">
        <v>219</v>
      </c>
      <c r="E55" s="28">
        <v>47374</v>
      </c>
      <c r="F55" s="25" t="str">
        <f t="shared" ca="1" si="4"/>
        <v>VIGENTE</v>
      </c>
      <c r="G55" s="27" t="s">
        <v>918</v>
      </c>
      <c r="H55" s="27" t="s">
        <v>13</v>
      </c>
      <c r="I55" s="27" t="s">
        <v>14</v>
      </c>
      <c r="J55" s="27" t="s">
        <v>220</v>
      </c>
      <c r="K55" s="27">
        <v>115710848</v>
      </c>
      <c r="L55" s="38" t="s">
        <v>1292</v>
      </c>
      <c r="M55" s="34">
        <v>45132</v>
      </c>
      <c r="N55" s="28">
        <v>45863</v>
      </c>
      <c r="O55" s="27" t="s">
        <v>985</v>
      </c>
      <c r="P55" s="29" t="str">
        <f t="shared" ca="1" si="5"/>
        <v>VIGENTE</v>
      </c>
    </row>
    <row r="56" spans="1:16" ht="27.75" customHeight="1" x14ac:dyDescent="0.3">
      <c r="A56" s="30">
        <v>77</v>
      </c>
      <c r="B56" s="27" t="s">
        <v>221</v>
      </c>
      <c r="C56" s="27" t="s">
        <v>222</v>
      </c>
      <c r="D56" s="27" t="s">
        <v>223</v>
      </c>
      <c r="E56" s="28">
        <v>46506</v>
      </c>
      <c r="F56" s="25" t="str">
        <f t="shared" ref="F56:F59" ca="1" si="6">IF(E56&lt;TODAY(),"VENCIDA",IF(E56&gt;=TODAY(),"VIGENTE"))</f>
        <v>VIGENTE</v>
      </c>
      <c r="G56" s="27" t="s">
        <v>918</v>
      </c>
      <c r="H56" s="27" t="s">
        <v>13</v>
      </c>
      <c r="I56" s="27" t="s">
        <v>14</v>
      </c>
      <c r="J56" s="27" t="s">
        <v>224</v>
      </c>
      <c r="K56" s="27">
        <v>115460641</v>
      </c>
      <c r="L56" s="38" t="s">
        <v>1293</v>
      </c>
      <c r="M56" s="26">
        <v>45408</v>
      </c>
      <c r="N56" s="26">
        <v>46138</v>
      </c>
      <c r="O56" s="26" t="s">
        <v>986</v>
      </c>
      <c r="P56" s="29" t="str">
        <f t="shared" ref="P56:P59" ca="1" si="7">IF(N56&lt;TODAY(),"VENCIDO",IF(N56&gt;=TODAY(),"VIGENTE"))</f>
        <v>VIGENTE</v>
      </c>
    </row>
    <row r="57" spans="1:16" s="16" customFormat="1" ht="27.75" customHeight="1" x14ac:dyDescent="0.3">
      <c r="A57" s="4">
        <v>78</v>
      </c>
      <c r="B57" s="27" t="s">
        <v>225</v>
      </c>
      <c r="C57" s="27" t="s">
        <v>226</v>
      </c>
      <c r="D57" s="27" t="s">
        <v>227</v>
      </c>
      <c r="E57" s="28">
        <v>46446</v>
      </c>
      <c r="F57" s="25" t="str">
        <f t="shared" ca="1" si="6"/>
        <v>VIGENTE</v>
      </c>
      <c r="G57" s="27" t="s">
        <v>918</v>
      </c>
      <c r="H57" s="27" t="s">
        <v>75</v>
      </c>
      <c r="I57" s="27" t="s">
        <v>14</v>
      </c>
      <c r="J57" s="27" t="s">
        <v>228</v>
      </c>
      <c r="K57" s="27" t="s">
        <v>987</v>
      </c>
      <c r="L57" s="38" t="s">
        <v>1294</v>
      </c>
      <c r="M57" s="46">
        <v>45320</v>
      </c>
      <c r="N57" s="46">
        <v>46051</v>
      </c>
      <c r="O57" s="46" t="s">
        <v>988</v>
      </c>
      <c r="P57" s="29" t="str">
        <f t="shared" ca="1" si="7"/>
        <v>VIGENTE</v>
      </c>
    </row>
    <row r="58" spans="1:16" ht="27.75" customHeight="1" x14ac:dyDescent="0.3">
      <c r="A58" s="4">
        <v>80</v>
      </c>
      <c r="B58" s="7" t="s">
        <v>229</v>
      </c>
      <c r="C58" s="7" t="s">
        <v>118</v>
      </c>
      <c r="D58" s="7" t="s">
        <v>230</v>
      </c>
      <c r="E58" s="24">
        <v>47064</v>
      </c>
      <c r="F58" s="8" t="str">
        <f t="shared" ca="1" si="6"/>
        <v>VIGENTE</v>
      </c>
      <c r="G58" s="7" t="s">
        <v>918</v>
      </c>
      <c r="H58" s="7" t="s">
        <v>75</v>
      </c>
      <c r="I58" s="7" t="s">
        <v>14</v>
      </c>
      <c r="J58" s="7" t="s">
        <v>231</v>
      </c>
      <c r="K58" s="7" t="s">
        <v>989</v>
      </c>
      <c r="L58" s="38" t="s">
        <v>1295</v>
      </c>
      <c r="M58" s="37">
        <v>45237</v>
      </c>
      <c r="N58" s="37">
        <v>45968</v>
      </c>
      <c r="O58" s="37" t="s">
        <v>990</v>
      </c>
      <c r="P58" s="29" t="str">
        <f t="shared" ca="1" si="7"/>
        <v>VIGENTE</v>
      </c>
    </row>
    <row r="59" spans="1:16" ht="27.75" customHeight="1" x14ac:dyDescent="0.3">
      <c r="A59" s="30">
        <v>81</v>
      </c>
      <c r="B59" s="39" t="s">
        <v>232</v>
      </c>
      <c r="C59" s="39" t="s">
        <v>233</v>
      </c>
      <c r="D59" s="7" t="s">
        <v>234</v>
      </c>
      <c r="E59" s="24">
        <v>47058</v>
      </c>
      <c r="F59" s="25" t="str">
        <f t="shared" ca="1" si="6"/>
        <v>VIGENTE</v>
      </c>
      <c r="G59" s="7" t="s">
        <v>918</v>
      </c>
      <c r="H59" s="7" t="s">
        <v>13</v>
      </c>
      <c r="I59" s="7" t="s">
        <v>14</v>
      </c>
      <c r="J59" s="39" t="s">
        <v>235</v>
      </c>
      <c r="K59" s="7">
        <v>206570684</v>
      </c>
      <c r="L59" s="38" t="s">
        <v>1296</v>
      </c>
      <c r="M59" s="40">
        <v>45231</v>
      </c>
      <c r="N59" s="40">
        <v>45962</v>
      </c>
      <c r="O59" s="40" t="s">
        <v>991</v>
      </c>
      <c r="P59" s="29" t="str">
        <f t="shared" ca="1" si="7"/>
        <v>VIGENTE</v>
      </c>
    </row>
    <row r="60" spans="1:16" ht="27.75" customHeight="1" x14ac:dyDescent="0.3">
      <c r="A60" s="30">
        <v>83</v>
      </c>
      <c r="B60" s="39" t="s">
        <v>237</v>
      </c>
      <c r="C60" s="39" t="s">
        <v>237</v>
      </c>
      <c r="D60" s="7" t="s">
        <v>238</v>
      </c>
      <c r="E60" s="24">
        <v>46931</v>
      </c>
      <c r="F60" s="8" t="str">
        <f t="shared" ref="F60:F77" ca="1" si="8">IF(E60&lt;TODAY(),"VENCIDA",IF(E60&gt;=TODAY(),"VIGENTE"))</f>
        <v>VIGENTE</v>
      </c>
      <c r="G60" s="7" t="s">
        <v>918</v>
      </c>
      <c r="H60" s="7" t="s">
        <v>21</v>
      </c>
      <c r="I60" s="7" t="s">
        <v>14</v>
      </c>
      <c r="J60" s="7" t="s">
        <v>239</v>
      </c>
      <c r="K60" s="7">
        <v>305080744</v>
      </c>
      <c r="L60" s="38" t="s">
        <v>1297</v>
      </c>
      <c r="M60" s="37">
        <v>45229</v>
      </c>
      <c r="N60" s="37">
        <v>45960</v>
      </c>
      <c r="O60" s="37" t="s">
        <v>992</v>
      </c>
      <c r="P60" s="29" t="str">
        <f t="shared" ref="P60:P77" ca="1" si="9">IF(N60&lt;TODAY(),"VENCIDO",IF(N60&gt;=TODAY(),"VIGENTE"))</f>
        <v>VIGENTE</v>
      </c>
    </row>
    <row r="61" spans="1:16" s="16" customFormat="1" ht="27.75" customHeight="1" x14ac:dyDescent="0.3">
      <c r="A61" s="30">
        <v>85</v>
      </c>
      <c r="B61" s="27" t="s">
        <v>240</v>
      </c>
      <c r="C61" s="27" t="s">
        <v>241</v>
      </c>
      <c r="D61" s="27" t="s">
        <v>242</v>
      </c>
      <c r="E61" s="28">
        <v>46478</v>
      </c>
      <c r="F61" s="25" t="str">
        <f t="shared" ca="1" si="8"/>
        <v>VIGENTE</v>
      </c>
      <c r="G61" s="27" t="s">
        <v>918</v>
      </c>
      <c r="H61" s="27" t="s">
        <v>13</v>
      </c>
      <c r="I61" s="27" t="s">
        <v>14</v>
      </c>
      <c r="J61" s="1" t="s">
        <v>243</v>
      </c>
      <c r="K61" s="1">
        <v>207360603</v>
      </c>
      <c r="L61" s="38" t="s">
        <v>1298</v>
      </c>
      <c r="M61" s="52">
        <v>45468</v>
      </c>
      <c r="N61" s="52">
        <v>46198</v>
      </c>
      <c r="O61" s="1" t="s">
        <v>993</v>
      </c>
      <c r="P61" s="29" t="str">
        <f t="shared" ca="1" si="9"/>
        <v>VIGENTE</v>
      </c>
    </row>
    <row r="62" spans="1:16" s="16" customFormat="1" ht="27.75" customHeight="1" x14ac:dyDescent="0.3">
      <c r="A62" s="4">
        <v>86</v>
      </c>
      <c r="B62" s="31" t="s">
        <v>244</v>
      </c>
      <c r="C62" s="31" t="s">
        <v>245</v>
      </c>
      <c r="D62" s="31" t="s">
        <v>246</v>
      </c>
      <c r="E62" s="37">
        <v>46503</v>
      </c>
      <c r="F62" s="25" t="str">
        <f t="shared" ca="1" si="8"/>
        <v>VIGENTE</v>
      </c>
      <c r="G62" s="31" t="s">
        <v>918</v>
      </c>
      <c r="H62" s="31" t="s">
        <v>13</v>
      </c>
      <c r="I62" s="31" t="s">
        <v>14</v>
      </c>
      <c r="J62" s="7" t="s">
        <v>247</v>
      </c>
      <c r="K62" s="7" t="s">
        <v>994</v>
      </c>
      <c r="L62" s="38" t="s">
        <v>1299</v>
      </c>
      <c r="M62" s="9">
        <v>45211</v>
      </c>
      <c r="N62" s="9">
        <v>45942</v>
      </c>
      <c r="O62" s="37" t="s">
        <v>995</v>
      </c>
      <c r="P62" s="29" t="str">
        <f t="shared" ca="1" si="9"/>
        <v>VIGENTE</v>
      </c>
    </row>
    <row r="63" spans="1:16" ht="27.75" customHeight="1" x14ac:dyDescent="0.3">
      <c r="A63" s="30">
        <v>87</v>
      </c>
      <c r="B63" s="27" t="s">
        <v>248</v>
      </c>
      <c r="C63" s="27" t="s">
        <v>245</v>
      </c>
      <c r="D63" s="27" t="s">
        <v>249</v>
      </c>
      <c r="E63" s="37">
        <v>46468</v>
      </c>
      <c r="F63" s="25" t="str">
        <f t="shared" ca="1" si="8"/>
        <v>VIGENTE</v>
      </c>
      <c r="G63" s="27" t="s">
        <v>918</v>
      </c>
      <c r="H63" s="27" t="s">
        <v>13</v>
      </c>
      <c r="I63" s="27" t="s">
        <v>14</v>
      </c>
      <c r="J63" s="7" t="s">
        <v>250</v>
      </c>
      <c r="K63" s="7">
        <v>114450508</v>
      </c>
      <c r="L63" s="38" t="s">
        <v>1300</v>
      </c>
      <c r="M63" s="53">
        <v>45181</v>
      </c>
      <c r="N63" s="53">
        <v>45912</v>
      </c>
      <c r="O63" s="37" t="s">
        <v>996</v>
      </c>
      <c r="P63" s="29" t="str">
        <f t="shared" ca="1" si="9"/>
        <v>VIGENTE</v>
      </c>
    </row>
    <row r="64" spans="1:16" s="16" customFormat="1" ht="27.75" customHeight="1" x14ac:dyDescent="0.3">
      <c r="A64" s="4">
        <v>88</v>
      </c>
      <c r="B64" s="31" t="s">
        <v>251</v>
      </c>
      <c r="C64" s="31" t="s">
        <v>252</v>
      </c>
      <c r="D64" s="31" t="s">
        <v>253</v>
      </c>
      <c r="E64" s="32">
        <v>46721</v>
      </c>
      <c r="F64" s="25" t="str">
        <f t="shared" ca="1" si="8"/>
        <v>VIGENTE</v>
      </c>
      <c r="G64" s="31" t="s">
        <v>918</v>
      </c>
      <c r="H64" s="31" t="s">
        <v>13</v>
      </c>
      <c r="I64" s="31" t="s">
        <v>14</v>
      </c>
      <c r="J64" s="1" t="s">
        <v>254</v>
      </c>
      <c r="K64" s="1">
        <v>204240021</v>
      </c>
      <c r="L64" s="38" t="s">
        <v>1301</v>
      </c>
      <c r="M64" s="26">
        <v>45644</v>
      </c>
      <c r="N64" s="26">
        <v>46374</v>
      </c>
      <c r="O64" s="1" t="s">
        <v>997</v>
      </c>
      <c r="P64" s="29" t="str">
        <f t="shared" ca="1" si="9"/>
        <v>VIGENTE</v>
      </c>
    </row>
    <row r="65" spans="1:16" ht="27.75" customHeight="1" x14ac:dyDescent="0.3">
      <c r="A65" s="30">
        <v>89</v>
      </c>
      <c r="B65" s="7" t="s">
        <v>255</v>
      </c>
      <c r="C65" s="7" t="s">
        <v>252</v>
      </c>
      <c r="D65" s="7" t="s">
        <v>256</v>
      </c>
      <c r="E65" s="37">
        <v>46919</v>
      </c>
      <c r="F65" s="25" t="str">
        <f t="shared" ca="1" si="8"/>
        <v>VIGENTE</v>
      </c>
      <c r="G65" s="7" t="s">
        <v>918</v>
      </c>
      <c r="H65" s="7" t="s">
        <v>13</v>
      </c>
      <c r="I65" s="7" t="s">
        <v>14</v>
      </c>
      <c r="J65" s="7" t="s">
        <v>257</v>
      </c>
      <c r="K65" s="7">
        <v>113930019</v>
      </c>
      <c r="L65" s="38" t="s">
        <v>1302</v>
      </c>
      <c r="M65" s="37">
        <v>45092</v>
      </c>
      <c r="N65" s="37">
        <v>45823</v>
      </c>
      <c r="O65" s="37" t="s">
        <v>998</v>
      </c>
      <c r="P65" s="29" t="str">
        <f t="shared" ca="1" si="9"/>
        <v>VIGENTE</v>
      </c>
    </row>
    <row r="66" spans="1:16" s="16" customFormat="1" ht="27.75" customHeight="1" x14ac:dyDescent="0.3">
      <c r="A66" s="4">
        <v>90</v>
      </c>
      <c r="B66" s="50" t="s">
        <v>258</v>
      </c>
      <c r="C66" s="50" t="s">
        <v>259</v>
      </c>
      <c r="D66" s="50" t="s">
        <v>260</v>
      </c>
      <c r="E66" s="51">
        <v>47374</v>
      </c>
      <c r="F66" s="47" t="str">
        <f t="shared" ca="1" si="8"/>
        <v>VIGENTE</v>
      </c>
      <c r="G66" s="50" t="s">
        <v>941</v>
      </c>
      <c r="H66" s="50" t="s">
        <v>13</v>
      </c>
      <c r="I66" s="50" t="s">
        <v>14</v>
      </c>
      <c r="J66" s="1" t="s">
        <v>261</v>
      </c>
      <c r="K66" s="1" t="s">
        <v>999</v>
      </c>
      <c r="L66" s="38" t="s">
        <v>1303</v>
      </c>
      <c r="M66" s="54">
        <v>45548</v>
      </c>
      <c r="N66" s="54">
        <v>46186</v>
      </c>
      <c r="O66" s="26" t="s">
        <v>1000</v>
      </c>
      <c r="P66" s="29" t="str">
        <f t="shared" ca="1" si="9"/>
        <v>VIGENTE</v>
      </c>
    </row>
    <row r="67" spans="1:16" ht="27.75" customHeight="1" x14ac:dyDescent="0.3">
      <c r="A67" s="4">
        <v>92</v>
      </c>
      <c r="B67" s="1" t="s">
        <v>262</v>
      </c>
      <c r="C67" s="1" t="s">
        <v>263</v>
      </c>
      <c r="D67" s="7" t="s">
        <v>264</v>
      </c>
      <c r="E67" s="24">
        <v>47128</v>
      </c>
      <c r="F67" s="25" t="str">
        <f t="shared" ca="1" si="8"/>
        <v>VIGENTE</v>
      </c>
      <c r="G67" s="7" t="s">
        <v>918</v>
      </c>
      <c r="H67" s="7" t="s">
        <v>13</v>
      </c>
      <c r="I67" s="7" t="s">
        <v>14</v>
      </c>
      <c r="J67" s="1" t="s">
        <v>265</v>
      </c>
      <c r="K67" s="1">
        <v>112080846</v>
      </c>
      <c r="L67" s="38" t="s">
        <v>1304</v>
      </c>
      <c r="M67" s="26">
        <v>45301</v>
      </c>
      <c r="N67" s="26">
        <v>46032</v>
      </c>
      <c r="O67" s="26" t="s">
        <v>1001</v>
      </c>
      <c r="P67" s="29" t="str">
        <f t="shared" ca="1" si="9"/>
        <v>VIGENTE</v>
      </c>
    </row>
    <row r="68" spans="1:16" s="16" customFormat="1" ht="27.75" customHeight="1" x14ac:dyDescent="0.3">
      <c r="A68" s="4">
        <v>94</v>
      </c>
      <c r="B68" s="7" t="s">
        <v>266</v>
      </c>
      <c r="C68" s="7" t="s">
        <v>267</v>
      </c>
      <c r="D68" s="7" t="s">
        <v>268</v>
      </c>
      <c r="E68" s="24">
        <v>47030</v>
      </c>
      <c r="F68" s="8" t="str">
        <f t="shared" ca="1" si="8"/>
        <v>VIGENTE</v>
      </c>
      <c r="G68" s="7" t="s">
        <v>918</v>
      </c>
      <c r="H68" s="7" t="s">
        <v>13</v>
      </c>
      <c r="I68" s="7" t="s">
        <v>14</v>
      </c>
      <c r="J68" s="7" t="s">
        <v>267</v>
      </c>
      <c r="K68" s="7">
        <v>155800508122</v>
      </c>
      <c r="L68" s="38" t="s">
        <v>1305</v>
      </c>
      <c r="M68" s="37">
        <v>45203</v>
      </c>
      <c r="N68" s="37">
        <v>45934</v>
      </c>
      <c r="O68" s="37" t="s">
        <v>1002</v>
      </c>
      <c r="P68" s="29" t="str">
        <f t="shared" ca="1" si="9"/>
        <v>VIGENTE</v>
      </c>
    </row>
    <row r="69" spans="1:16" s="16" customFormat="1" ht="27.75" customHeight="1" x14ac:dyDescent="0.3">
      <c r="A69" s="4">
        <v>96</v>
      </c>
      <c r="B69" s="7" t="s">
        <v>269</v>
      </c>
      <c r="C69" s="7" t="s">
        <v>270</v>
      </c>
      <c r="D69" s="7" t="s">
        <v>271</v>
      </c>
      <c r="E69" s="24">
        <v>47042</v>
      </c>
      <c r="F69" s="8" t="str">
        <f t="shared" ca="1" si="8"/>
        <v>VIGENTE</v>
      </c>
      <c r="G69" s="7" t="s">
        <v>918</v>
      </c>
      <c r="H69" s="7" t="s">
        <v>272</v>
      </c>
      <c r="I69" s="7" t="s">
        <v>14</v>
      </c>
      <c r="J69" s="7" t="s">
        <v>273</v>
      </c>
      <c r="K69" s="7">
        <v>305050162</v>
      </c>
      <c r="L69" s="38" t="s">
        <v>1306</v>
      </c>
      <c r="M69" s="37">
        <v>45215</v>
      </c>
      <c r="N69" s="37">
        <v>45946</v>
      </c>
      <c r="O69" s="37" t="s">
        <v>1003</v>
      </c>
      <c r="P69" s="29" t="str">
        <f t="shared" ca="1" si="9"/>
        <v>VIGENTE</v>
      </c>
    </row>
    <row r="70" spans="1:16" ht="27.75" customHeight="1" x14ac:dyDescent="0.3">
      <c r="A70" s="30">
        <v>103</v>
      </c>
      <c r="B70" s="50" t="s">
        <v>275</v>
      </c>
      <c r="C70" s="50" t="s">
        <v>275</v>
      </c>
      <c r="D70" s="1" t="s">
        <v>276</v>
      </c>
      <c r="E70" s="51">
        <v>47454</v>
      </c>
      <c r="F70" s="47" t="str">
        <f t="shared" ca="1" si="8"/>
        <v>VIGENTE</v>
      </c>
      <c r="G70" s="50" t="s">
        <v>918</v>
      </c>
      <c r="H70" s="50" t="s">
        <v>13</v>
      </c>
      <c r="I70" s="50" t="s">
        <v>14</v>
      </c>
      <c r="J70" s="1" t="s">
        <v>277</v>
      </c>
      <c r="K70" s="1">
        <v>504060508</v>
      </c>
      <c r="L70" s="38" t="s">
        <v>1307</v>
      </c>
      <c r="M70" s="26">
        <v>45629</v>
      </c>
      <c r="N70" s="26">
        <v>46359</v>
      </c>
      <c r="O70" s="26" t="s">
        <v>1004</v>
      </c>
      <c r="P70" s="29" t="str">
        <f t="shared" ca="1" si="9"/>
        <v>VIGENTE</v>
      </c>
    </row>
    <row r="71" spans="1:16" ht="27.75" customHeight="1" x14ac:dyDescent="0.3">
      <c r="A71" s="4">
        <v>104</v>
      </c>
      <c r="B71" s="7" t="s">
        <v>278</v>
      </c>
      <c r="C71" s="7" t="s">
        <v>279</v>
      </c>
      <c r="D71" s="7" t="s">
        <v>280</v>
      </c>
      <c r="E71" s="32">
        <v>46861</v>
      </c>
      <c r="F71" s="25" t="str">
        <f t="shared" ca="1" si="8"/>
        <v>VIGENTE</v>
      </c>
      <c r="G71" s="27" t="s">
        <v>918</v>
      </c>
      <c r="H71" s="27" t="s">
        <v>75</v>
      </c>
      <c r="I71" s="27" t="s">
        <v>14</v>
      </c>
      <c r="J71" s="7" t="s">
        <v>281</v>
      </c>
      <c r="K71" s="7">
        <v>207640448</v>
      </c>
      <c r="L71" s="38" t="s">
        <v>1308</v>
      </c>
      <c r="M71" s="37">
        <v>45034</v>
      </c>
      <c r="N71" s="37">
        <v>45765</v>
      </c>
      <c r="O71" s="37" t="s">
        <v>1005</v>
      </c>
      <c r="P71" s="29" t="str">
        <f t="shared" ca="1" si="9"/>
        <v>VIGENTE</v>
      </c>
    </row>
    <row r="72" spans="1:16" ht="27.75" customHeight="1" x14ac:dyDescent="0.3">
      <c r="A72" s="30">
        <v>105</v>
      </c>
      <c r="B72" s="43" t="s">
        <v>282</v>
      </c>
      <c r="C72" s="43" t="s">
        <v>283</v>
      </c>
      <c r="D72" s="43" t="s">
        <v>284</v>
      </c>
      <c r="E72" s="48">
        <v>47224</v>
      </c>
      <c r="F72" s="47" t="str">
        <f t="shared" ca="1" si="8"/>
        <v>VIGENTE</v>
      </c>
      <c r="G72" s="43" t="s">
        <v>918</v>
      </c>
      <c r="H72" s="43" t="s">
        <v>13</v>
      </c>
      <c r="I72" s="43" t="s">
        <v>14</v>
      </c>
      <c r="J72" s="1" t="s">
        <v>285</v>
      </c>
      <c r="K72" s="1">
        <v>207300084</v>
      </c>
      <c r="L72" s="38" t="s">
        <v>1309</v>
      </c>
      <c r="M72" s="26">
        <v>45398</v>
      </c>
      <c r="N72" s="26">
        <v>46128</v>
      </c>
      <c r="O72" s="26" t="s">
        <v>1006</v>
      </c>
      <c r="P72" s="29" t="str">
        <f t="shared" ca="1" si="9"/>
        <v>VIGENTE</v>
      </c>
    </row>
    <row r="73" spans="1:16" ht="27.75" customHeight="1" x14ac:dyDescent="0.3">
      <c r="A73" s="4">
        <v>106</v>
      </c>
      <c r="B73" s="50" t="s">
        <v>286</v>
      </c>
      <c r="C73" s="50" t="s">
        <v>28</v>
      </c>
      <c r="D73" s="45" t="s">
        <v>287</v>
      </c>
      <c r="E73" s="51">
        <v>46934</v>
      </c>
      <c r="F73" s="47" t="str">
        <f t="shared" ca="1" si="8"/>
        <v>VIGENTE</v>
      </c>
      <c r="G73" s="50" t="s">
        <v>918</v>
      </c>
      <c r="H73" s="50" t="s">
        <v>13</v>
      </c>
      <c r="I73" s="50" t="s">
        <v>14</v>
      </c>
      <c r="J73" s="45" t="s">
        <v>288</v>
      </c>
      <c r="K73" s="45">
        <v>503130094</v>
      </c>
      <c r="L73" s="38" t="s">
        <v>1310</v>
      </c>
      <c r="M73" s="46">
        <v>45107</v>
      </c>
      <c r="N73" s="46">
        <v>45838</v>
      </c>
      <c r="O73" s="46" t="s">
        <v>1007</v>
      </c>
      <c r="P73" s="29" t="str">
        <f t="shared" ca="1" si="9"/>
        <v>VIGENTE</v>
      </c>
    </row>
    <row r="74" spans="1:16" s="16" customFormat="1" ht="27.75" customHeight="1" x14ac:dyDescent="0.3">
      <c r="A74" s="4">
        <v>108</v>
      </c>
      <c r="B74" s="31" t="s">
        <v>289</v>
      </c>
      <c r="C74" s="31" t="s">
        <v>28</v>
      </c>
      <c r="D74" s="31" t="s">
        <v>290</v>
      </c>
      <c r="E74" s="32">
        <v>46379</v>
      </c>
      <c r="F74" s="25" t="str">
        <f t="shared" ca="1" si="8"/>
        <v>VIGENTE</v>
      </c>
      <c r="G74" s="31" t="s">
        <v>918</v>
      </c>
      <c r="H74" s="31" t="s">
        <v>13</v>
      </c>
      <c r="I74" s="31" t="s">
        <v>14</v>
      </c>
      <c r="J74" s="7" t="s">
        <v>291</v>
      </c>
      <c r="K74" s="7">
        <v>401560257</v>
      </c>
      <c r="L74" s="38" t="s">
        <v>1311</v>
      </c>
      <c r="M74" s="37">
        <v>45188</v>
      </c>
      <c r="N74" s="37">
        <v>45919</v>
      </c>
      <c r="O74" s="7" t="s">
        <v>1008</v>
      </c>
      <c r="P74" s="29" t="str">
        <f t="shared" ca="1" si="9"/>
        <v>VIGENTE</v>
      </c>
    </row>
    <row r="75" spans="1:16" s="16" customFormat="1" ht="27.75" customHeight="1" x14ac:dyDescent="0.3">
      <c r="A75" s="30">
        <v>111</v>
      </c>
      <c r="B75" s="27" t="s">
        <v>293</v>
      </c>
      <c r="C75" s="27" t="s">
        <v>294</v>
      </c>
      <c r="D75" s="27" t="s">
        <v>295</v>
      </c>
      <c r="E75" s="37">
        <v>46363</v>
      </c>
      <c r="F75" s="25" t="str">
        <f t="shared" ca="1" si="8"/>
        <v>VIGENTE</v>
      </c>
      <c r="G75" s="27" t="s">
        <v>918</v>
      </c>
      <c r="H75" s="27" t="s">
        <v>13</v>
      </c>
      <c r="I75" s="27" t="s">
        <v>14</v>
      </c>
      <c r="J75" s="27" t="s">
        <v>296</v>
      </c>
      <c r="K75" s="27" t="s">
        <v>1009</v>
      </c>
      <c r="L75" s="38" t="s">
        <v>1312</v>
      </c>
      <c r="M75" s="24">
        <v>45266</v>
      </c>
      <c r="N75" s="24">
        <v>45997</v>
      </c>
      <c r="O75" s="24" t="s">
        <v>1010</v>
      </c>
      <c r="P75" s="29" t="str">
        <f t="shared" ca="1" si="9"/>
        <v>VIGENTE</v>
      </c>
    </row>
    <row r="76" spans="1:16" s="16" customFormat="1" ht="27.75" customHeight="1" x14ac:dyDescent="0.3">
      <c r="A76" s="4">
        <v>112</v>
      </c>
      <c r="B76" s="31" t="s">
        <v>297</v>
      </c>
      <c r="C76" s="31" t="s">
        <v>297</v>
      </c>
      <c r="D76" s="31" t="s">
        <v>298</v>
      </c>
      <c r="E76" s="32">
        <v>45964</v>
      </c>
      <c r="F76" s="25" t="str">
        <f t="shared" ca="1" si="8"/>
        <v>VIGENTE</v>
      </c>
      <c r="G76" s="31" t="s">
        <v>918</v>
      </c>
      <c r="H76" s="31" t="s">
        <v>13</v>
      </c>
      <c r="I76" s="31" t="s">
        <v>14</v>
      </c>
      <c r="J76" s="31" t="s">
        <v>217</v>
      </c>
      <c r="K76" s="31" t="s">
        <v>1011</v>
      </c>
      <c r="L76" s="38" t="s">
        <v>1313</v>
      </c>
      <c r="M76" s="33">
        <v>45307</v>
      </c>
      <c r="N76" s="32">
        <v>46038</v>
      </c>
      <c r="O76" s="31" t="s">
        <v>1012</v>
      </c>
      <c r="P76" s="29" t="str">
        <f t="shared" ca="1" si="9"/>
        <v>VIGENTE</v>
      </c>
    </row>
    <row r="77" spans="1:16" s="16" customFormat="1" ht="27.75" customHeight="1" x14ac:dyDescent="0.3">
      <c r="A77" s="30">
        <v>113</v>
      </c>
      <c r="B77" s="31" t="s">
        <v>299</v>
      </c>
      <c r="C77" s="31" t="s">
        <v>300</v>
      </c>
      <c r="D77" s="31" t="s">
        <v>301</v>
      </c>
      <c r="E77" s="32">
        <v>45930</v>
      </c>
      <c r="F77" s="25" t="str">
        <f t="shared" ca="1" si="8"/>
        <v>VIGENTE</v>
      </c>
      <c r="G77" s="31" t="s">
        <v>918</v>
      </c>
      <c r="H77" s="31" t="s">
        <v>13</v>
      </c>
      <c r="I77" s="31" t="s">
        <v>14</v>
      </c>
      <c r="J77" s="31" t="s">
        <v>302</v>
      </c>
      <c r="K77" s="31" t="s">
        <v>1013</v>
      </c>
      <c r="L77" s="38" t="s">
        <v>1314</v>
      </c>
      <c r="M77" s="33">
        <v>45021</v>
      </c>
      <c r="N77" s="33">
        <v>45752</v>
      </c>
      <c r="O77" s="31" t="s">
        <v>1014</v>
      </c>
      <c r="P77" s="29" t="str">
        <f t="shared" ca="1" si="9"/>
        <v>VIGENTE</v>
      </c>
    </row>
    <row r="78" spans="1:16" ht="27.75" customHeight="1" x14ac:dyDescent="0.3">
      <c r="A78" s="30">
        <v>117</v>
      </c>
      <c r="B78" s="31" t="s">
        <v>303</v>
      </c>
      <c r="C78" s="31" t="s">
        <v>304</v>
      </c>
      <c r="D78" s="31" t="s">
        <v>306</v>
      </c>
      <c r="E78" s="32">
        <v>46588</v>
      </c>
      <c r="F78" s="25" t="str">
        <f t="shared" ref="F78:F91" ca="1" si="10">IF(E78&lt;TODAY(),"VENCIDA",IF(E78&gt;=TODAY(),"VIGENTE"))</f>
        <v>VIGENTE</v>
      </c>
      <c r="G78" s="31" t="s">
        <v>918</v>
      </c>
      <c r="H78" s="31" t="s">
        <v>75</v>
      </c>
      <c r="I78" s="31" t="s">
        <v>14</v>
      </c>
      <c r="J78" s="31" t="s">
        <v>305</v>
      </c>
      <c r="K78" s="31">
        <v>115050886</v>
      </c>
      <c r="L78" s="38" t="s">
        <v>1315</v>
      </c>
      <c r="M78" s="26">
        <v>45492</v>
      </c>
      <c r="N78" s="26">
        <v>46222</v>
      </c>
      <c r="O78" s="26" t="s">
        <v>1015</v>
      </c>
      <c r="P78" s="29" t="str">
        <f t="shared" ref="P78:P91" ca="1" si="11">IF(N78&lt;TODAY(),"VENCIDO",IF(N78&gt;=TODAY(),"VIGENTE"))</f>
        <v>VIGENTE</v>
      </c>
    </row>
    <row r="79" spans="1:16" ht="27.75" customHeight="1" x14ac:dyDescent="0.3">
      <c r="A79" s="4">
        <v>120</v>
      </c>
      <c r="B79" s="43" t="s">
        <v>307</v>
      </c>
      <c r="C79" s="43" t="s">
        <v>308</v>
      </c>
      <c r="D79" s="43" t="s">
        <v>309</v>
      </c>
      <c r="E79" s="48">
        <v>47154</v>
      </c>
      <c r="F79" s="47" t="str">
        <f t="shared" ca="1" si="10"/>
        <v>VIGENTE</v>
      </c>
      <c r="G79" s="43" t="s">
        <v>918</v>
      </c>
      <c r="H79" s="43" t="s">
        <v>13</v>
      </c>
      <c r="I79" s="43" t="s">
        <v>14</v>
      </c>
      <c r="J79" s="1" t="s">
        <v>310</v>
      </c>
      <c r="K79" s="1">
        <v>108070824</v>
      </c>
      <c r="L79" s="38" t="s">
        <v>1316</v>
      </c>
      <c r="M79" s="26">
        <v>45327</v>
      </c>
      <c r="N79" s="26">
        <v>46058</v>
      </c>
      <c r="O79" s="26" t="s">
        <v>1016</v>
      </c>
      <c r="P79" s="29" t="str">
        <f t="shared" ca="1" si="11"/>
        <v>VIGENTE</v>
      </c>
    </row>
    <row r="80" spans="1:16" ht="27.75" customHeight="1" x14ac:dyDescent="0.3">
      <c r="A80" s="4">
        <v>122</v>
      </c>
      <c r="B80" s="31" t="s">
        <v>311</v>
      </c>
      <c r="C80" s="31" t="s">
        <v>312</v>
      </c>
      <c r="D80" s="31" t="s">
        <v>313</v>
      </c>
      <c r="E80" s="32">
        <v>46558</v>
      </c>
      <c r="F80" s="25" t="str">
        <f t="shared" ca="1" si="10"/>
        <v>VIGENTE</v>
      </c>
      <c r="G80" s="31" t="s">
        <v>918</v>
      </c>
      <c r="H80" s="31" t="s">
        <v>13</v>
      </c>
      <c r="I80" s="31" t="s">
        <v>14</v>
      </c>
      <c r="J80" s="31" t="s">
        <v>314</v>
      </c>
      <c r="K80" s="31" t="s">
        <v>1017</v>
      </c>
      <c r="L80" s="38" t="s">
        <v>1317</v>
      </c>
      <c r="M80" s="55">
        <v>45497</v>
      </c>
      <c r="N80" s="55">
        <v>46227</v>
      </c>
      <c r="O80" s="26" t="s">
        <v>1018</v>
      </c>
      <c r="P80" s="29" t="str">
        <f t="shared" ca="1" si="11"/>
        <v>VIGENTE</v>
      </c>
    </row>
    <row r="81" spans="1:16" s="16" customFormat="1" ht="27.75" customHeight="1" x14ac:dyDescent="0.3">
      <c r="A81" s="30">
        <v>123</v>
      </c>
      <c r="B81" s="27" t="s">
        <v>315</v>
      </c>
      <c r="C81" s="27" t="s">
        <v>316</v>
      </c>
      <c r="D81" s="7" t="s">
        <v>317</v>
      </c>
      <c r="E81" s="37">
        <v>46296</v>
      </c>
      <c r="F81" s="25" t="str">
        <f t="shared" ca="1" si="10"/>
        <v>VIGENTE</v>
      </c>
      <c r="G81" s="27" t="s">
        <v>918</v>
      </c>
      <c r="H81" s="27" t="s">
        <v>13</v>
      </c>
      <c r="I81" s="27" t="s">
        <v>14</v>
      </c>
      <c r="J81" s="7" t="s">
        <v>318</v>
      </c>
      <c r="K81" s="7" t="s">
        <v>1019</v>
      </c>
      <c r="L81" s="38" t="s">
        <v>1318</v>
      </c>
      <c r="M81" s="37">
        <v>45278</v>
      </c>
      <c r="N81" s="37">
        <v>46009</v>
      </c>
      <c r="O81" s="37" t="s">
        <v>1020</v>
      </c>
      <c r="P81" s="29" t="str">
        <f t="shared" ca="1" si="11"/>
        <v>VIGENTE</v>
      </c>
    </row>
    <row r="82" spans="1:16" s="16" customFormat="1" ht="27.75" customHeight="1" x14ac:dyDescent="0.3">
      <c r="A82" s="4">
        <v>124</v>
      </c>
      <c r="B82" s="31" t="s">
        <v>319</v>
      </c>
      <c r="C82" s="31" t="s">
        <v>319</v>
      </c>
      <c r="D82" s="31" t="s">
        <v>320</v>
      </c>
      <c r="E82" s="32">
        <v>46966</v>
      </c>
      <c r="F82" s="25" t="str">
        <f t="shared" ca="1" si="10"/>
        <v>VIGENTE</v>
      </c>
      <c r="G82" s="31" t="s">
        <v>918</v>
      </c>
      <c r="H82" s="31" t="s">
        <v>13</v>
      </c>
      <c r="I82" s="31" t="s">
        <v>14</v>
      </c>
      <c r="J82" s="7" t="s">
        <v>321</v>
      </c>
      <c r="K82" s="7">
        <v>109430578</v>
      </c>
      <c r="L82" s="38" t="s">
        <v>1319</v>
      </c>
      <c r="M82" s="37">
        <v>45139</v>
      </c>
      <c r="N82" s="37">
        <v>45876</v>
      </c>
      <c r="O82" s="37" t="s">
        <v>1021</v>
      </c>
      <c r="P82" s="29" t="str">
        <f t="shared" ca="1" si="11"/>
        <v>VIGENTE</v>
      </c>
    </row>
    <row r="83" spans="1:16" ht="27.75" customHeight="1" x14ac:dyDescent="0.3">
      <c r="A83" s="30">
        <v>125</v>
      </c>
      <c r="B83" s="27" t="s">
        <v>322</v>
      </c>
      <c r="C83" s="27" t="s">
        <v>323</v>
      </c>
      <c r="D83" s="27" t="s">
        <v>324</v>
      </c>
      <c r="E83" s="28">
        <v>45751</v>
      </c>
      <c r="F83" s="25" t="str">
        <f t="shared" ca="1" si="10"/>
        <v>VIGENTE</v>
      </c>
      <c r="G83" s="27" t="s">
        <v>918</v>
      </c>
      <c r="H83" s="27" t="s">
        <v>13</v>
      </c>
      <c r="I83" s="27" t="s">
        <v>14</v>
      </c>
      <c r="J83" s="27" t="s">
        <v>325</v>
      </c>
      <c r="K83" s="27">
        <v>503520527</v>
      </c>
      <c r="L83" s="38" t="s">
        <v>1320</v>
      </c>
      <c r="M83" s="26">
        <v>45575</v>
      </c>
      <c r="N83" s="26">
        <v>46305</v>
      </c>
      <c r="O83" s="59" t="s">
        <v>1022</v>
      </c>
      <c r="P83" s="29" t="str">
        <f t="shared" ca="1" si="11"/>
        <v>VIGENTE</v>
      </c>
    </row>
    <row r="84" spans="1:16" s="16" customFormat="1" ht="27.75" customHeight="1" x14ac:dyDescent="0.3">
      <c r="A84" s="4">
        <v>126</v>
      </c>
      <c r="B84" s="31" t="s">
        <v>326</v>
      </c>
      <c r="C84" s="31" t="s">
        <v>327</v>
      </c>
      <c r="D84" s="31" t="s">
        <v>328</v>
      </c>
      <c r="E84" s="37">
        <v>46673</v>
      </c>
      <c r="F84" s="25" t="str">
        <f t="shared" ca="1" si="10"/>
        <v>VIGENTE</v>
      </c>
      <c r="G84" s="31" t="s">
        <v>918</v>
      </c>
      <c r="H84" s="31" t="s">
        <v>75</v>
      </c>
      <c r="I84" s="31" t="s">
        <v>14</v>
      </c>
      <c r="J84" s="31" t="s">
        <v>329</v>
      </c>
      <c r="K84" s="31">
        <v>206910969</v>
      </c>
      <c r="L84" s="38" t="s">
        <v>1321</v>
      </c>
      <c r="M84" s="26">
        <v>45510</v>
      </c>
      <c r="N84" s="26">
        <v>46240</v>
      </c>
      <c r="O84" s="26" t="s">
        <v>1023</v>
      </c>
      <c r="P84" s="29" t="str">
        <f t="shared" ca="1" si="11"/>
        <v>VIGENTE</v>
      </c>
    </row>
    <row r="85" spans="1:16" ht="27.75" customHeight="1" x14ac:dyDescent="0.3">
      <c r="A85" s="30">
        <v>127</v>
      </c>
      <c r="B85" s="39" t="s">
        <v>330</v>
      </c>
      <c r="C85" s="39" t="s">
        <v>330</v>
      </c>
      <c r="D85" s="7" t="s">
        <v>331</v>
      </c>
      <c r="E85" s="24">
        <v>47037</v>
      </c>
      <c r="F85" s="8" t="str">
        <f t="shared" ca="1" si="10"/>
        <v>VIGENTE</v>
      </c>
      <c r="G85" s="7" t="s">
        <v>918</v>
      </c>
      <c r="H85" s="7" t="s">
        <v>21</v>
      </c>
      <c r="I85" s="7" t="s">
        <v>332</v>
      </c>
      <c r="J85" s="7" t="s">
        <v>333</v>
      </c>
      <c r="K85" s="7">
        <v>109990586</v>
      </c>
      <c r="L85" s="38" t="s">
        <v>1322</v>
      </c>
      <c r="M85" s="37">
        <v>45212</v>
      </c>
      <c r="N85" s="37">
        <v>45941</v>
      </c>
      <c r="O85" s="37" t="s">
        <v>1024</v>
      </c>
      <c r="P85" s="29" t="str">
        <f t="shared" ca="1" si="11"/>
        <v>VIGENTE</v>
      </c>
    </row>
    <row r="86" spans="1:16" s="16" customFormat="1" ht="27.75" customHeight="1" x14ac:dyDescent="0.3">
      <c r="A86" s="30">
        <v>129</v>
      </c>
      <c r="B86" s="39" t="s">
        <v>334</v>
      </c>
      <c r="C86" s="39" t="s">
        <v>335</v>
      </c>
      <c r="D86" s="7" t="s">
        <v>336</v>
      </c>
      <c r="E86" s="24">
        <v>46981</v>
      </c>
      <c r="F86" s="8" t="str">
        <f t="shared" ca="1" si="10"/>
        <v>VIGENTE</v>
      </c>
      <c r="G86" s="7" t="s">
        <v>918</v>
      </c>
      <c r="H86" s="7" t="s">
        <v>13</v>
      </c>
      <c r="I86" s="7" t="s">
        <v>14</v>
      </c>
      <c r="J86" s="7" t="s">
        <v>337</v>
      </c>
      <c r="K86" s="7">
        <v>113060039</v>
      </c>
      <c r="L86" s="38" t="s">
        <v>1323</v>
      </c>
      <c r="M86" s="37">
        <v>45154</v>
      </c>
      <c r="N86" s="37">
        <v>45885</v>
      </c>
      <c r="O86" s="37" t="s">
        <v>1025</v>
      </c>
      <c r="P86" s="29" t="str">
        <f t="shared" ca="1" si="11"/>
        <v>VIGENTE</v>
      </c>
    </row>
    <row r="87" spans="1:16" ht="27.75" customHeight="1" x14ac:dyDescent="0.3">
      <c r="A87" s="30">
        <v>131</v>
      </c>
      <c r="B87" s="43" t="s">
        <v>338</v>
      </c>
      <c r="C87" s="43" t="s">
        <v>339</v>
      </c>
      <c r="D87" s="43" t="s">
        <v>340</v>
      </c>
      <c r="E87" s="48">
        <v>47394</v>
      </c>
      <c r="F87" s="47" t="str">
        <f t="shared" ca="1" si="10"/>
        <v>VIGENTE</v>
      </c>
      <c r="G87" s="43" t="s">
        <v>918</v>
      </c>
      <c r="H87" s="43" t="s">
        <v>13</v>
      </c>
      <c r="I87" s="43" t="s">
        <v>14</v>
      </c>
      <c r="J87" s="38" t="s">
        <v>341</v>
      </c>
      <c r="K87" s="1">
        <v>20603091</v>
      </c>
      <c r="L87" s="38" t="s">
        <v>1324</v>
      </c>
      <c r="M87" s="26">
        <v>45568</v>
      </c>
      <c r="N87" s="26">
        <v>46298</v>
      </c>
      <c r="O87" s="26" t="s">
        <v>1026</v>
      </c>
      <c r="P87" s="29" t="str">
        <f t="shared" ca="1" si="11"/>
        <v>VIGENTE</v>
      </c>
    </row>
    <row r="88" spans="1:16" s="16" customFormat="1" ht="27.75" customHeight="1" x14ac:dyDescent="0.3">
      <c r="A88" s="4">
        <v>132</v>
      </c>
      <c r="B88" s="31" t="s">
        <v>342</v>
      </c>
      <c r="C88" s="31" t="s">
        <v>343</v>
      </c>
      <c r="D88" s="31" t="s">
        <v>344</v>
      </c>
      <c r="E88" s="32">
        <v>46583</v>
      </c>
      <c r="F88" s="25" t="str">
        <f t="shared" ca="1" si="10"/>
        <v>VIGENTE</v>
      </c>
      <c r="G88" s="31" t="s">
        <v>918</v>
      </c>
      <c r="H88" s="31" t="s">
        <v>13</v>
      </c>
      <c r="I88" s="31" t="s">
        <v>14</v>
      </c>
      <c r="J88" s="7" t="s">
        <v>345</v>
      </c>
      <c r="K88" s="7">
        <v>111360210</v>
      </c>
      <c r="L88" s="38" t="s">
        <v>1325</v>
      </c>
      <c r="M88" s="37">
        <v>45128</v>
      </c>
      <c r="N88" s="37">
        <v>45859</v>
      </c>
      <c r="O88" s="37" t="s">
        <v>1027</v>
      </c>
      <c r="P88" s="29" t="str">
        <f t="shared" ca="1" si="11"/>
        <v>VIGENTE</v>
      </c>
    </row>
    <row r="89" spans="1:16" s="16" customFormat="1" ht="27.75" customHeight="1" x14ac:dyDescent="0.3">
      <c r="A89" s="4">
        <v>134</v>
      </c>
      <c r="B89" s="27" t="s">
        <v>346</v>
      </c>
      <c r="C89" s="27" t="s">
        <v>292</v>
      </c>
      <c r="D89" s="27" t="s">
        <v>347</v>
      </c>
      <c r="E89" s="28">
        <v>45858</v>
      </c>
      <c r="F89" s="25" t="str">
        <f t="shared" ca="1" si="10"/>
        <v>VIGENTE</v>
      </c>
      <c r="G89" s="27" t="s">
        <v>918</v>
      </c>
      <c r="H89" s="27" t="s">
        <v>13</v>
      </c>
      <c r="I89" s="27" t="s">
        <v>14</v>
      </c>
      <c r="J89" s="7" t="s">
        <v>348</v>
      </c>
      <c r="K89" s="7">
        <v>117490067</v>
      </c>
      <c r="L89" s="38" t="s">
        <v>1326</v>
      </c>
      <c r="M89" s="37">
        <v>44994</v>
      </c>
      <c r="N89" s="37">
        <v>45725</v>
      </c>
      <c r="O89" s="37" t="s">
        <v>1028</v>
      </c>
      <c r="P89" s="29" t="str">
        <f t="shared" ca="1" si="11"/>
        <v>VIGENTE</v>
      </c>
    </row>
    <row r="90" spans="1:16" s="16" customFormat="1" ht="27.75" customHeight="1" x14ac:dyDescent="0.3">
      <c r="A90" s="30">
        <v>137</v>
      </c>
      <c r="B90" s="27" t="s">
        <v>349</v>
      </c>
      <c r="C90" s="27" t="s">
        <v>350</v>
      </c>
      <c r="D90" s="27" t="s">
        <v>351</v>
      </c>
      <c r="E90" s="28">
        <v>47471</v>
      </c>
      <c r="F90" s="25" t="str">
        <f t="shared" ca="1" si="10"/>
        <v>VIGENTE</v>
      </c>
      <c r="G90" s="27" t="s">
        <v>918</v>
      </c>
      <c r="H90" s="27" t="s">
        <v>13</v>
      </c>
      <c r="I90" s="27" t="s">
        <v>14</v>
      </c>
      <c r="J90" s="7" t="s">
        <v>352</v>
      </c>
      <c r="K90" s="7">
        <v>401710570</v>
      </c>
      <c r="L90" s="38" t="s">
        <v>1327</v>
      </c>
      <c r="M90" s="37">
        <v>45237</v>
      </c>
      <c r="N90" s="37">
        <v>47064</v>
      </c>
      <c r="O90" s="7" t="s">
        <v>1029</v>
      </c>
      <c r="P90" s="29" t="str">
        <f t="shared" ca="1" si="11"/>
        <v>VIGENTE</v>
      </c>
    </row>
    <row r="91" spans="1:16" s="16" customFormat="1" ht="27.75" customHeight="1" x14ac:dyDescent="0.3">
      <c r="A91" s="4">
        <v>140</v>
      </c>
      <c r="B91" s="27" t="s">
        <v>353</v>
      </c>
      <c r="C91" s="27" t="s">
        <v>354</v>
      </c>
      <c r="D91" s="7" t="s">
        <v>355</v>
      </c>
      <c r="E91" s="28">
        <v>46989</v>
      </c>
      <c r="F91" s="25" t="str">
        <f t="shared" ca="1" si="10"/>
        <v>VIGENTE</v>
      </c>
      <c r="G91" s="27" t="s">
        <v>918</v>
      </c>
      <c r="H91" s="27" t="s">
        <v>13</v>
      </c>
      <c r="I91" s="27" t="s">
        <v>14</v>
      </c>
      <c r="J91" s="27" t="s">
        <v>354</v>
      </c>
      <c r="K91" s="27">
        <v>106740523</v>
      </c>
      <c r="L91" s="38" t="s">
        <v>1328</v>
      </c>
      <c r="M91" s="34">
        <v>45177</v>
      </c>
      <c r="N91" s="28">
        <v>45908</v>
      </c>
      <c r="O91" s="37" t="s">
        <v>1030</v>
      </c>
      <c r="P91" s="29" t="str">
        <f t="shared" ca="1" si="11"/>
        <v>VIGENTE</v>
      </c>
    </row>
    <row r="92" spans="1:16" s="16" customFormat="1" ht="27.75" customHeight="1" x14ac:dyDescent="0.3">
      <c r="A92" s="30">
        <v>143</v>
      </c>
      <c r="B92" s="31" t="s">
        <v>356</v>
      </c>
      <c r="C92" s="31" t="s">
        <v>28</v>
      </c>
      <c r="D92" s="31" t="s">
        <v>357</v>
      </c>
      <c r="E92" s="32">
        <v>46723</v>
      </c>
      <c r="F92" s="25" t="str">
        <f t="shared" ref="F92:F109" ca="1" si="12">IF(E92&lt;TODAY(),"VENCIDA",IF(E92&gt;=TODAY(),"VIGENTE"))</f>
        <v>VIGENTE</v>
      </c>
      <c r="G92" s="31" t="s">
        <v>918</v>
      </c>
      <c r="H92" s="31" t="s">
        <v>13</v>
      </c>
      <c r="I92" s="31" t="s">
        <v>14</v>
      </c>
      <c r="J92" s="31" t="s">
        <v>358</v>
      </c>
      <c r="K92" s="31">
        <v>502420119</v>
      </c>
      <c r="L92" s="38" t="s">
        <v>1329</v>
      </c>
      <c r="M92" s="26">
        <v>45586</v>
      </c>
      <c r="N92" s="26">
        <v>46316</v>
      </c>
      <c r="O92" s="1" t="s">
        <v>1031</v>
      </c>
      <c r="P92" s="29" t="str">
        <f t="shared" ref="P92:P103" ca="1" si="13">IF(N92&lt;TODAY(),"VENCIDO",IF(N92&gt;=TODAY(),"VIGENTE"))</f>
        <v>VIGENTE</v>
      </c>
    </row>
    <row r="93" spans="1:16" s="16" customFormat="1" ht="27.75" customHeight="1" x14ac:dyDescent="0.3">
      <c r="A93" s="4">
        <v>144</v>
      </c>
      <c r="B93" s="43" t="s">
        <v>359</v>
      </c>
      <c r="C93" s="43" t="s">
        <v>28</v>
      </c>
      <c r="D93" s="43" t="s">
        <v>360</v>
      </c>
      <c r="E93" s="48">
        <v>46215</v>
      </c>
      <c r="F93" s="47" t="str">
        <f t="shared" ca="1" si="12"/>
        <v>VIGENTE</v>
      </c>
      <c r="G93" s="43" t="s">
        <v>918</v>
      </c>
      <c r="H93" s="43" t="s">
        <v>13</v>
      </c>
      <c r="I93" s="43" t="s">
        <v>14</v>
      </c>
      <c r="J93" s="43" t="s">
        <v>361</v>
      </c>
      <c r="K93" s="43" t="s">
        <v>1032</v>
      </c>
      <c r="L93" s="38" t="s">
        <v>1330</v>
      </c>
      <c r="M93" s="26">
        <v>45463</v>
      </c>
      <c r="N93" s="26">
        <v>46193</v>
      </c>
      <c r="O93" s="26" t="s">
        <v>1033</v>
      </c>
      <c r="P93" s="29" t="str">
        <f t="shared" ca="1" si="13"/>
        <v>VIGENTE</v>
      </c>
    </row>
    <row r="94" spans="1:16" s="16" customFormat="1" ht="27.75" customHeight="1" x14ac:dyDescent="0.3">
      <c r="A94" s="4">
        <v>146</v>
      </c>
      <c r="B94" s="41" t="s">
        <v>362</v>
      </c>
      <c r="C94" s="41" t="s">
        <v>362</v>
      </c>
      <c r="D94" s="27" t="s">
        <v>363</v>
      </c>
      <c r="E94" s="28">
        <v>46848</v>
      </c>
      <c r="F94" s="25" t="str">
        <f t="shared" ca="1" si="12"/>
        <v>VIGENTE</v>
      </c>
      <c r="G94" s="27" t="s">
        <v>918</v>
      </c>
      <c r="H94" s="27" t="s">
        <v>75</v>
      </c>
      <c r="I94" s="27" t="s">
        <v>14</v>
      </c>
      <c r="J94" s="7" t="s">
        <v>364</v>
      </c>
      <c r="K94" s="7">
        <v>111860430</v>
      </c>
      <c r="L94" s="38" t="s">
        <v>1331</v>
      </c>
      <c r="M94" s="37">
        <v>45139</v>
      </c>
      <c r="N94" s="37">
        <v>45778</v>
      </c>
      <c r="O94" s="37" t="s">
        <v>1034</v>
      </c>
      <c r="P94" s="29" t="str">
        <f t="shared" ca="1" si="13"/>
        <v>VIGENTE</v>
      </c>
    </row>
    <row r="95" spans="1:16" ht="27.75" customHeight="1" x14ac:dyDescent="0.3">
      <c r="A95" s="4">
        <v>148</v>
      </c>
      <c r="B95" s="31" t="s">
        <v>365</v>
      </c>
      <c r="C95" s="31" t="s">
        <v>366</v>
      </c>
      <c r="D95" s="31" t="s">
        <v>367</v>
      </c>
      <c r="E95" s="32">
        <v>46869</v>
      </c>
      <c r="F95" s="25" t="str">
        <f t="shared" ca="1" si="12"/>
        <v>VIGENTE</v>
      </c>
      <c r="G95" s="31" t="s">
        <v>918</v>
      </c>
      <c r="H95" s="31" t="s">
        <v>13</v>
      </c>
      <c r="I95" s="31" t="s">
        <v>14</v>
      </c>
      <c r="J95" s="31" t="s">
        <v>368</v>
      </c>
      <c r="K95" s="7">
        <v>303810041</v>
      </c>
      <c r="L95" s="38" t="s">
        <v>1332</v>
      </c>
      <c r="M95" s="37">
        <v>45132</v>
      </c>
      <c r="N95" s="37">
        <v>45863</v>
      </c>
      <c r="O95" s="37" t="s">
        <v>1035</v>
      </c>
      <c r="P95" s="29" t="str">
        <f t="shared" ca="1" si="13"/>
        <v>VIGENTE</v>
      </c>
    </row>
    <row r="96" spans="1:16" ht="27.75" customHeight="1" x14ac:dyDescent="0.3">
      <c r="A96" s="30">
        <v>153</v>
      </c>
      <c r="B96" s="27" t="s">
        <v>369</v>
      </c>
      <c r="C96" s="27" t="s">
        <v>370</v>
      </c>
      <c r="D96" s="27" t="s">
        <v>371</v>
      </c>
      <c r="E96" s="28">
        <v>45750</v>
      </c>
      <c r="F96" s="25" t="str">
        <f t="shared" ca="1" si="12"/>
        <v>VIGENTE</v>
      </c>
      <c r="G96" s="27" t="s">
        <v>918</v>
      </c>
      <c r="H96" s="27" t="s">
        <v>13</v>
      </c>
      <c r="I96" s="27" t="s">
        <v>14</v>
      </c>
      <c r="J96" s="27" t="s">
        <v>372</v>
      </c>
      <c r="K96" s="27">
        <v>206140657</v>
      </c>
      <c r="L96" s="38" t="s">
        <v>1333</v>
      </c>
      <c r="M96" s="26">
        <v>45618</v>
      </c>
      <c r="N96" s="26">
        <v>46348</v>
      </c>
      <c r="O96" s="26" t="s">
        <v>1036</v>
      </c>
      <c r="P96" s="29" t="str">
        <f t="shared" ca="1" si="13"/>
        <v>VIGENTE</v>
      </c>
    </row>
    <row r="97" spans="1:16" ht="27.75" customHeight="1" x14ac:dyDescent="0.3">
      <c r="A97" s="4">
        <v>154</v>
      </c>
      <c r="B97" s="31" t="s">
        <v>373</v>
      </c>
      <c r="C97" s="31" t="s">
        <v>374</v>
      </c>
      <c r="D97" s="31" t="s">
        <v>375</v>
      </c>
      <c r="E97" s="32">
        <v>46371</v>
      </c>
      <c r="F97" s="25" t="str">
        <f t="shared" ca="1" si="12"/>
        <v>VIGENTE</v>
      </c>
      <c r="G97" s="31" t="s">
        <v>918</v>
      </c>
      <c r="H97" s="31" t="s">
        <v>13</v>
      </c>
      <c r="I97" s="31" t="s">
        <v>14</v>
      </c>
      <c r="J97" s="31" t="s">
        <v>376</v>
      </c>
      <c r="K97" s="31">
        <v>112500200</v>
      </c>
      <c r="L97" s="38" t="s">
        <v>1334</v>
      </c>
      <c r="M97" s="37">
        <v>45103</v>
      </c>
      <c r="N97" s="37">
        <v>45834</v>
      </c>
      <c r="O97" s="37" t="s">
        <v>1037</v>
      </c>
      <c r="P97" s="29" t="str">
        <f t="shared" ca="1" si="13"/>
        <v>VIGENTE</v>
      </c>
    </row>
    <row r="98" spans="1:16" ht="27.75" customHeight="1" x14ac:dyDescent="0.3">
      <c r="A98" s="30">
        <v>155</v>
      </c>
      <c r="B98" s="27" t="s">
        <v>377</v>
      </c>
      <c r="C98" s="27" t="s">
        <v>378</v>
      </c>
      <c r="D98" s="27" t="s">
        <v>379</v>
      </c>
      <c r="E98" s="37">
        <v>46455</v>
      </c>
      <c r="F98" s="25" t="str">
        <f t="shared" ca="1" si="12"/>
        <v>VIGENTE</v>
      </c>
      <c r="G98" s="27" t="s">
        <v>918</v>
      </c>
      <c r="H98" s="27" t="s">
        <v>13</v>
      </c>
      <c r="I98" s="27" t="s">
        <v>14</v>
      </c>
      <c r="J98" s="56" t="s">
        <v>380</v>
      </c>
      <c r="K98" s="56">
        <v>207350578</v>
      </c>
      <c r="L98" s="38" t="s">
        <v>1335</v>
      </c>
      <c r="M98" s="57">
        <v>45393</v>
      </c>
      <c r="N98" s="57">
        <v>46123</v>
      </c>
      <c r="O98" s="26" t="s">
        <v>1038</v>
      </c>
      <c r="P98" s="29" t="str">
        <f t="shared" ca="1" si="13"/>
        <v>VIGENTE</v>
      </c>
    </row>
    <row r="99" spans="1:16" s="16" customFormat="1" ht="27.75" customHeight="1" x14ac:dyDescent="0.3">
      <c r="A99" s="4">
        <v>156</v>
      </c>
      <c r="B99" s="31" t="s">
        <v>381</v>
      </c>
      <c r="C99" s="31" t="s">
        <v>382</v>
      </c>
      <c r="D99" s="31" t="s">
        <v>383</v>
      </c>
      <c r="E99" s="32">
        <v>47370</v>
      </c>
      <c r="F99" s="25" t="str">
        <f t="shared" ca="1" si="12"/>
        <v>VIGENTE</v>
      </c>
      <c r="G99" s="31" t="s">
        <v>918</v>
      </c>
      <c r="H99" s="31" t="s">
        <v>13</v>
      </c>
      <c r="I99" s="31" t="s">
        <v>14</v>
      </c>
      <c r="J99" s="31" t="s">
        <v>384</v>
      </c>
      <c r="K99" s="31" t="s">
        <v>1039</v>
      </c>
      <c r="L99" s="38" t="s">
        <v>1336</v>
      </c>
      <c r="M99" s="37">
        <v>45216</v>
      </c>
      <c r="N99" s="37">
        <v>45947</v>
      </c>
      <c r="O99" s="7" t="s">
        <v>1040</v>
      </c>
      <c r="P99" s="29" t="str">
        <f t="shared" ca="1" si="13"/>
        <v>VIGENTE</v>
      </c>
    </row>
    <row r="100" spans="1:16" s="16" customFormat="1" ht="27.75" customHeight="1" x14ac:dyDescent="0.3">
      <c r="A100" s="30">
        <v>157</v>
      </c>
      <c r="B100" s="43" t="s">
        <v>385</v>
      </c>
      <c r="C100" s="43" t="s">
        <v>385</v>
      </c>
      <c r="D100" s="43" t="s">
        <v>386</v>
      </c>
      <c r="E100" s="48">
        <v>47388</v>
      </c>
      <c r="F100" s="47" t="str">
        <f t="shared" ca="1" si="12"/>
        <v>VIGENTE</v>
      </c>
      <c r="G100" s="43" t="s">
        <v>918</v>
      </c>
      <c r="H100" s="43" t="s">
        <v>13</v>
      </c>
      <c r="I100" s="43" t="s">
        <v>14</v>
      </c>
      <c r="J100" s="1" t="s">
        <v>387</v>
      </c>
      <c r="K100" s="58">
        <v>113200669</v>
      </c>
      <c r="L100" s="38" t="s">
        <v>1337</v>
      </c>
      <c r="M100" s="26">
        <v>45562</v>
      </c>
      <c r="N100" s="26">
        <v>46292</v>
      </c>
      <c r="O100" s="26" t="s">
        <v>1041</v>
      </c>
      <c r="P100" s="29" t="str">
        <f t="shared" ca="1" si="13"/>
        <v>VIGENTE</v>
      </c>
    </row>
    <row r="101" spans="1:16" s="16" customFormat="1" ht="27.75" customHeight="1" x14ac:dyDescent="0.3">
      <c r="A101" s="4">
        <v>158</v>
      </c>
      <c r="B101" s="7" t="s">
        <v>389</v>
      </c>
      <c r="C101" s="7" t="s">
        <v>390</v>
      </c>
      <c r="D101" s="7" t="s">
        <v>391</v>
      </c>
      <c r="E101" s="24">
        <v>46968</v>
      </c>
      <c r="F101" s="8" t="str">
        <f t="shared" ca="1" si="12"/>
        <v>VIGENTE</v>
      </c>
      <c r="G101" s="7" t="s">
        <v>918</v>
      </c>
      <c r="H101" s="7" t="s">
        <v>13</v>
      </c>
      <c r="I101" s="7" t="s">
        <v>14</v>
      </c>
      <c r="J101" s="7" t="s">
        <v>392</v>
      </c>
      <c r="K101" s="7" t="s">
        <v>1042</v>
      </c>
      <c r="L101" s="38" t="s">
        <v>1338</v>
      </c>
      <c r="M101" s="37">
        <v>45266</v>
      </c>
      <c r="N101" s="37">
        <v>45997</v>
      </c>
      <c r="O101" s="37" t="s">
        <v>1043</v>
      </c>
      <c r="P101" s="29" t="str">
        <f t="shared" ca="1" si="13"/>
        <v>VIGENTE</v>
      </c>
    </row>
    <row r="102" spans="1:16" ht="27.75" customHeight="1" x14ac:dyDescent="0.3">
      <c r="A102" s="30">
        <v>159</v>
      </c>
      <c r="B102" s="31" t="s">
        <v>393</v>
      </c>
      <c r="C102" s="31" t="s">
        <v>394</v>
      </c>
      <c r="D102" s="31" t="s">
        <v>395</v>
      </c>
      <c r="E102" s="32">
        <v>46904</v>
      </c>
      <c r="F102" s="25" t="str">
        <f t="shared" ca="1" si="12"/>
        <v>VIGENTE</v>
      </c>
      <c r="G102" s="31" t="s">
        <v>918</v>
      </c>
      <c r="H102" s="31" t="s">
        <v>13</v>
      </c>
      <c r="I102" s="31" t="s">
        <v>14</v>
      </c>
      <c r="J102" s="1" t="s">
        <v>396</v>
      </c>
      <c r="K102" s="1" t="s">
        <v>1044</v>
      </c>
      <c r="L102" s="38" t="s">
        <v>1339</v>
      </c>
      <c r="M102" s="2">
        <v>45349</v>
      </c>
      <c r="N102" s="2">
        <v>46080</v>
      </c>
      <c r="O102" s="26" t="s">
        <v>1045</v>
      </c>
      <c r="P102" s="29" t="str">
        <f t="shared" ca="1" si="13"/>
        <v>VIGENTE</v>
      </c>
    </row>
    <row r="103" spans="1:16" s="16" customFormat="1" ht="27.75" customHeight="1" x14ac:dyDescent="0.3">
      <c r="A103" s="30">
        <v>377</v>
      </c>
      <c r="B103" s="1" t="s">
        <v>397</v>
      </c>
      <c r="C103" s="1" t="s">
        <v>398</v>
      </c>
      <c r="D103" s="1" t="s">
        <v>399</v>
      </c>
      <c r="E103" s="24">
        <v>47301</v>
      </c>
      <c r="F103" s="25" t="str">
        <f t="shared" ca="1" si="12"/>
        <v>VIGENTE</v>
      </c>
      <c r="G103" s="7" t="s">
        <v>918</v>
      </c>
      <c r="H103" s="7" t="s">
        <v>13</v>
      </c>
      <c r="I103" s="7" t="s">
        <v>14</v>
      </c>
      <c r="J103" s="1" t="s">
        <v>400</v>
      </c>
      <c r="K103" s="1">
        <v>604740088</v>
      </c>
      <c r="L103" s="38" t="s">
        <v>1340</v>
      </c>
      <c r="M103" s="26">
        <v>45475</v>
      </c>
      <c r="N103" s="26">
        <v>46205</v>
      </c>
      <c r="O103" s="26" t="s">
        <v>1046</v>
      </c>
      <c r="P103" s="29" t="str">
        <f t="shared" ca="1" si="13"/>
        <v>VIGENTE</v>
      </c>
    </row>
    <row r="104" spans="1:16" s="16" customFormat="1" ht="27.75" customHeight="1" x14ac:dyDescent="0.3">
      <c r="A104" s="30">
        <v>161</v>
      </c>
      <c r="B104" s="31" t="s">
        <v>402</v>
      </c>
      <c r="C104" s="31" t="s">
        <v>403</v>
      </c>
      <c r="D104" s="31" t="s">
        <v>404</v>
      </c>
      <c r="E104" s="37">
        <v>46411</v>
      </c>
      <c r="F104" s="25" t="str">
        <f t="shared" ca="1" si="12"/>
        <v>VIGENTE</v>
      </c>
      <c r="G104" s="31" t="s">
        <v>918</v>
      </c>
      <c r="H104" s="31" t="s">
        <v>13</v>
      </c>
      <c r="I104" s="31" t="s">
        <v>14</v>
      </c>
      <c r="J104" s="31" t="s">
        <v>405</v>
      </c>
      <c r="K104" s="31">
        <v>702180255</v>
      </c>
      <c r="L104" s="38" t="s">
        <v>1341</v>
      </c>
      <c r="M104" s="33">
        <v>45362</v>
      </c>
      <c r="N104" s="32">
        <v>46092</v>
      </c>
      <c r="O104" s="31" t="s">
        <v>1047</v>
      </c>
      <c r="P104" s="29" t="str">
        <f t="shared" ref="P104:P109" ca="1" si="14">IF(N104&lt;TODAY(),"VENCIDO",IF(N104&gt;=TODAY(),"VIGENTE"))</f>
        <v>VIGENTE</v>
      </c>
    </row>
    <row r="105" spans="1:16" ht="27.75" customHeight="1" x14ac:dyDescent="0.3">
      <c r="A105" s="4">
        <v>162</v>
      </c>
      <c r="B105" s="27" t="s">
        <v>406</v>
      </c>
      <c r="C105" s="27" t="s">
        <v>407</v>
      </c>
      <c r="D105" s="27" t="s">
        <v>408</v>
      </c>
      <c r="E105" s="28">
        <v>47021</v>
      </c>
      <c r="F105" s="25" t="str">
        <f t="shared" ca="1" si="12"/>
        <v>VIGENTE</v>
      </c>
      <c r="G105" s="27" t="s">
        <v>918</v>
      </c>
      <c r="H105" s="27" t="s">
        <v>13</v>
      </c>
      <c r="I105" s="27" t="s">
        <v>14</v>
      </c>
      <c r="J105" s="27" t="s">
        <v>409</v>
      </c>
      <c r="K105" s="27">
        <v>602590332</v>
      </c>
      <c r="L105" s="38" t="s">
        <v>1342</v>
      </c>
      <c r="M105" s="37">
        <v>45194</v>
      </c>
      <c r="N105" s="37">
        <v>45925</v>
      </c>
      <c r="O105" s="37" t="s">
        <v>1048</v>
      </c>
      <c r="P105" s="29" t="str">
        <f t="shared" ca="1" si="14"/>
        <v>VIGENTE</v>
      </c>
    </row>
    <row r="106" spans="1:16" ht="27.75" customHeight="1" x14ac:dyDescent="0.3">
      <c r="A106" s="30">
        <v>163</v>
      </c>
      <c r="B106" s="50" t="s">
        <v>410</v>
      </c>
      <c r="C106" s="50" t="s">
        <v>259</v>
      </c>
      <c r="D106" s="50" t="s">
        <v>411</v>
      </c>
      <c r="E106" s="51">
        <v>46021</v>
      </c>
      <c r="F106" s="47" t="str">
        <f t="shared" ca="1" si="12"/>
        <v>VIGENTE</v>
      </c>
      <c r="G106" s="50" t="s">
        <v>918</v>
      </c>
      <c r="H106" s="50" t="s">
        <v>13</v>
      </c>
      <c r="I106" s="50" t="s">
        <v>14</v>
      </c>
      <c r="J106" s="50" t="s">
        <v>412</v>
      </c>
      <c r="K106" s="50" t="s">
        <v>1049</v>
      </c>
      <c r="L106" s="38" t="s">
        <v>1343</v>
      </c>
      <c r="M106" s="26">
        <v>45495</v>
      </c>
      <c r="N106" s="26">
        <v>46225</v>
      </c>
      <c r="O106" s="26" t="s">
        <v>1050</v>
      </c>
      <c r="P106" s="29" t="str">
        <f t="shared" ca="1" si="14"/>
        <v>VIGENTE</v>
      </c>
    </row>
    <row r="107" spans="1:16" s="16" customFormat="1" ht="27.75" customHeight="1" x14ac:dyDescent="0.3">
      <c r="A107" s="30">
        <v>377</v>
      </c>
      <c r="B107" s="1" t="s">
        <v>413</v>
      </c>
      <c r="C107" s="1" t="s">
        <v>414</v>
      </c>
      <c r="D107" s="1" t="s">
        <v>415</v>
      </c>
      <c r="E107" s="24">
        <v>47367</v>
      </c>
      <c r="F107" s="25" t="str">
        <f t="shared" ca="1" si="12"/>
        <v>VIGENTE</v>
      </c>
      <c r="G107" s="7" t="s">
        <v>918</v>
      </c>
      <c r="H107" s="7" t="s">
        <v>13</v>
      </c>
      <c r="I107" s="7" t="s">
        <v>14</v>
      </c>
      <c r="J107" s="1" t="s">
        <v>416</v>
      </c>
      <c r="K107" s="1">
        <v>702140499</v>
      </c>
      <c r="L107" s="38" t="s">
        <v>1344</v>
      </c>
      <c r="M107" s="26">
        <v>45541</v>
      </c>
      <c r="N107" s="26">
        <v>46271</v>
      </c>
      <c r="O107" s="26" t="s">
        <v>1051</v>
      </c>
      <c r="P107" s="29" t="str">
        <f t="shared" ca="1" si="14"/>
        <v>VIGENTE</v>
      </c>
    </row>
    <row r="108" spans="1:16" s="16" customFormat="1" ht="27.75" customHeight="1" x14ac:dyDescent="0.3">
      <c r="A108" s="30">
        <v>165</v>
      </c>
      <c r="B108" s="1" t="s">
        <v>417</v>
      </c>
      <c r="C108" s="1" t="s">
        <v>417</v>
      </c>
      <c r="D108" s="1" t="s">
        <v>418</v>
      </c>
      <c r="E108" s="24">
        <v>47143</v>
      </c>
      <c r="F108" s="25" t="str">
        <f t="shared" ca="1" si="12"/>
        <v>VIGENTE</v>
      </c>
      <c r="G108" s="7" t="s">
        <v>918</v>
      </c>
      <c r="H108" s="7" t="s">
        <v>13</v>
      </c>
      <c r="I108" s="7" t="s">
        <v>14</v>
      </c>
      <c r="J108" s="1" t="s">
        <v>419</v>
      </c>
      <c r="K108" s="1">
        <v>115550843</v>
      </c>
      <c r="L108" s="38" t="s">
        <v>1345</v>
      </c>
      <c r="M108" s="36">
        <v>45315</v>
      </c>
      <c r="N108" s="26">
        <v>46046</v>
      </c>
      <c r="O108" s="26" t="s">
        <v>1053</v>
      </c>
      <c r="P108" s="29" t="str">
        <f t="shared" ca="1" si="14"/>
        <v>VIGENTE</v>
      </c>
    </row>
    <row r="109" spans="1:16" ht="27.75" customHeight="1" x14ac:dyDescent="0.3">
      <c r="A109" s="30">
        <v>167</v>
      </c>
      <c r="B109" s="27" t="s">
        <v>420</v>
      </c>
      <c r="C109" s="27" t="s">
        <v>420</v>
      </c>
      <c r="D109" s="27" t="s">
        <v>421</v>
      </c>
      <c r="E109" s="28">
        <v>46120</v>
      </c>
      <c r="F109" s="25" t="str">
        <f t="shared" ca="1" si="12"/>
        <v>VIGENTE</v>
      </c>
      <c r="G109" s="27" t="s">
        <v>918</v>
      </c>
      <c r="H109" s="27" t="s">
        <v>13</v>
      </c>
      <c r="I109" s="27" t="s">
        <v>14</v>
      </c>
      <c r="J109" s="7" t="s">
        <v>422</v>
      </c>
      <c r="K109" s="7">
        <v>604020604</v>
      </c>
      <c r="L109" s="38" t="s">
        <v>1346</v>
      </c>
      <c r="M109" s="37">
        <v>45160</v>
      </c>
      <c r="N109" s="37">
        <v>45891</v>
      </c>
      <c r="O109" s="37" t="s">
        <v>1054</v>
      </c>
      <c r="P109" s="29" t="str">
        <f t="shared" ca="1" si="14"/>
        <v>VIGENTE</v>
      </c>
    </row>
    <row r="110" spans="1:16" ht="39.6" customHeight="1" x14ac:dyDescent="0.3">
      <c r="A110" s="30">
        <v>171</v>
      </c>
      <c r="B110" s="27" t="s">
        <v>423</v>
      </c>
      <c r="C110" s="27" t="s">
        <v>424</v>
      </c>
      <c r="D110" s="27" t="s">
        <v>425</v>
      </c>
      <c r="E110" s="37">
        <v>46450</v>
      </c>
      <c r="F110" s="25" t="str">
        <f ca="1">IF(E110&lt;TODAY(),"VENCIDA",IF(E110&gt;=TODAY(),"VIGENTE"))</f>
        <v>VIGENTE</v>
      </c>
      <c r="G110" s="27" t="s">
        <v>918</v>
      </c>
      <c r="H110" s="27" t="s">
        <v>13</v>
      </c>
      <c r="I110" s="27" t="s">
        <v>14</v>
      </c>
      <c r="J110" s="1" t="s">
        <v>1055</v>
      </c>
      <c r="K110" s="62" t="s">
        <v>1347</v>
      </c>
      <c r="L110" s="38" t="s">
        <v>1348</v>
      </c>
      <c r="M110" s="26" t="s">
        <v>1349</v>
      </c>
      <c r="N110" s="26" t="s">
        <v>1350</v>
      </c>
      <c r="O110" s="26" t="s">
        <v>1056</v>
      </c>
      <c r="P110" s="29" t="str">
        <f ca="1">IF(N110&lt;TODAY(),"VENCIDO",IF(N110&gt;=TODAY(),"VIGENTE"))</f>
        <v>VIGENTE</v>
      </c>
    </row>
    <row r="111" spans="1:16" s="16" customFormat="1" ht="27.75" customHeight="1" x14ac:dyDescent="0.3">
      <c r="A111" s="4">
        <v>172</v>
      </c>
      <c r="B111" s="31" t="s">
        <v>426</v>
      </c>
      <c r="C111" s="31" t="s">
        <v>427</v>
      </c>
      <c r="D111" s="31" t="s">
        <v>428</v>
      </c>
      <c r="E111" s="32">
        <v>46695</v>
      </c>
      <c r="F111" s="25" t="str">
        <f ca="1">IF(E111&lt;TODAY(),"VENCIDA",IF(E111&gt;=TODAY(),"VIGENTE"))</f>
        <v>VIGENTE</v>
      </c>
      <c r="G111" s="31" t="s">
        <v>918</v>
      </c>
      <c r="H111" s="31" t="s">
        <v>13</v>
      </c>
      <c r="I111" s="31" t="s">
        <v>14</v>
      </c>
      <c r="J111" s="31" t="s">
        <v>429</v>
      </c>
      <c r="K111" s="31">
        <v>303910707</v>
      </c>
      <c r="L111" s="38" t="s">
        <v>1351</v>
      </c>
      <c r="M111" s="26">
        <v>45492</v>
      </c>
      <c r="N111" s="26">
        <v>46222</v>
      </c>
      <c r="O111" s="26" t="s">
        <v>1057</v>
      </c>
      <c r="P111" s="29" t="str">
        <f ca="1">IF(N111&lt;TODAY(),"VENCIDO",IF(N111&gt;=TODAY(),"VIGENTE"))</f>
        <v>VIGENTE</v>
      </c>
    </row>
    <row r="112" spans="1:16" s="16" customFormat="1" ht="27.75" customHeight="1" x14ac:dyDescent="0.3">
      <c r="A112" s="4">
        <v>174</v>
      </c>
      <c r="B112" s="31" t="s">
        <v>430</v>
      </c>
      <c r="C112" s="31" t="s">
        <v>431</v>
      </c>
      <c r="D112" s="59" t="s">
        <v>432</v>
      </c>
      <c r="E112" s="32">
        <v>47224</v>
      </c>
      <c r="F112" s="25" t="str">
        <f ca="1">IF(E112&lt;TODAY(),"VENCIDA",IF(E112&gt;=TODAY(),"VIGENTE"))</f>
        <v>VIGENTE</v>
      </c>
      <c r="G112" s="31" t="s">
        <v>918</v>
      </c>
      <c r="H112" s="31" t="s">
        <v>13</v>
      </c>
      <c r="I112" s="31" t="s">
        <v>14</v>
      </c>
      <c r="J112" s="31" t="s">
        <v>433</v>
      </c>
      <c r="K112" s="31" t="s">
        <v>1058</v>
      </c>
      <c r="L112" s="38" t="s">
        <v>1352</v>
      </c>
      <c r="M112" s="6">
        <v>45610</v>
      </c>
      <c r="N112" s="6">
        <v>46340</v>
      </c>
      <c r="O112" s="6" t="s">
        <v>1059</v>
      </c>
      <c r="P112" s="29" t="str">
        <f ca="1">IF(N112&lt;TODAY(),"VENCIDO",IF(N112&gt;=TODAY(),"VIGENTE"))</f>
        <v>VIGENTE</v>
      </c>
    </row>
    <row r="113" spans="1:16" ht="27.75" customHeight="1" x14ac:dyDescent="0.3">
      <c r="A113" s="4">
        <v>176</v>
      </c>
      <c r="B113" s="31" t="s">
        <v>434</v>
      </c>
      <c r="C113" s="31" t="s">
        <v>435</v>
      </c>
      <c r="D113" s="7" t="s">
        <v>436</v>
      </c>
      <c r="E113" s="32">
        <v>46890</v>
      </c>
      <c r="F113" s="25" t="str">
        <f ca="1">IF(E113&lt;TODAY(),"VENCIDA",IF(E113&gt;=TODAY(),"VIGENTE"))</f>
        <v>VIGENTE</v>
      </c>
      <c r="G113" s="31" t="s">
        <v>918</v>
      </c>
      <c r="H113" s="31" t="s">
        <v>13</v>
      </c>
      <c r="I113" s="31" t="s">
        <v>14</v>
      </c>
      <c r="J113" s="31" t="s">
        <v>437</v>
      </c>
      <c r="K113" s="31">
        <v>503620542</v>
      </c>
      <c r="L113" s="38" t="s">
        <v>1353</v>
      </c>
      <c r="M113" s="33">
        <v>45065</v>
      </c>
      <c r="N113" s="32">
        <v>45796</v>
      </c>
      <c r="O113" s="31" t="s">
        <v>1060</v>
      </c>
      <c r="P113" s="29" t="str">
        <f ca="1">IF(N113&lt;TODAY(),"VENCIDO",IF(N113&gt;=TODAY(),"VIGENTE"))</f>
        <v>VIGENTE</v>
      </c>
    </row>
    <row r="114" spans="1:16" ht="27.75" customHeight="1" x14ac:dyDescent="0.3">
      <c r="A114" s="30">
        <v>177</v>
      </c>
      <c r="B114" s="27" t="s">
        <v>438</v>
      </c>
      <c r="C114" s="27" t="s">
        <v>439</v>
      </c>
      <c r="D114" s="7" t="s">
        <v>440</v>
      </c>
      <c r="E114" s="28">
        <v>46847</v>
      </c>
      <c r="F114" s="25" t="str">
        <f ca="1">IF(E114&lt;TODAY(),"VENCIDA",IF(E114&gt;=TODAY(),"VIGENTE"))</f>
        <v>VIGENTE</v>
      </c>
      <c r="G114" s="27" t="s">
        <v>918</v>
      </c>
      <c r="H114" s="27" t="s">
        <v>13</v>
      </c>
      <c r="I114" s="27" t="s">
        <v>14</v>
      </c>
      <c r="J114" s="41" t="s">
        <v>441</v>
      </c>
      <c r="K114" s="41">
        <v>114780886</v>
      </c>
      <c r="L114" s="38" t="s">
        <v>1354</v>
      </c>
      <c r="M114" s="42">
        <v>45020</v>
      </c>
      <c r="N114" s="42">
        <v>45751</v>
      </c>
      <c r="O114" s="42" t="s">
        <v>1061</v>
      </c>
      <c r="P114" s="29" t="str">
        <f ca="1">IF(N114&lt;TODAY(),"VENCIDO",IF(N114&gt;=TODAY(),"VIGENTE"))</f>
        <v>VIGENTE</v>
      </c>
    </row>
    <row r="115" spans="1:16" ht="27.75" customHeight="1" x14ac:dyDescent="0.3">
      <c r="A115" s="4">
        <v>178</v>
      </c>
      <c r="B115" s="31" t="s">
        <v>442</v>
      </c>
      <c r="C115" s="31" t="s">
        <v>443</v>
      </c>
      <c r="D115" s="31" t="s">
        <v>444</v>
      </c>
      <c r="E115" s="37">
        <v>46251</v>
      </c>
      <c r="F115" s="25" t="str">
        <f ca="1">IF(E115&lt;TODAY(),"VENCIDA",IF(E115&gt;=TODAY(),"VIGENTE"))</f>
        <v>VIGENTE</v>
      </c>
      <c r="G115" s="31" t="s">
        <v>918</v>
      </c>
      <c r="H115" s="31" t="s">
        <v>13</v>
      </c>
      <c r="I115" s="31" t="s">
        <v>14</v>
      </c>
      <c r="J115" s="31" t="s">
        <v>445</v>
      </c>
      <c r="K115" s="31" t="s">
        <v>1062</v>
      </c>
      <c r="L115" s="38" t="s">
        <v>1355</v>
      </c>
      <c r="M115" s="37">
        <v>45253</v>
      </c>
      <c r="N115" s="37">
        <v>45984</v>
      </c>
      <c r="O115" s="7" t="s">
        <v>1063</v>
      </c>
      <c r="P115" s="29" t="str">
        <f ca="1">IF(N115&lt;TODAY(),"VENCIDO",IF(N115&gt;=TODAY(),"VIGENTE"))</f>
        <v>VIGENTE</v>
      </c>
    </row>
    <row r="116" spans="1:16" ht="27.75" customHeight="1" x14ac:dyDescent="0.3">
      <c r="A116" s="30">
        <v>181</v>
      </c>
      <c r="B116" s="39" t="s">
        <v>447</v>
      </c>
      <c r="C116" s="39" t="s">
        <v>448</v>
      </c>
      <c r="D116" s="31" t="s">
        <v>449</v>
      </c>
      <c r="E116" s="32">
        <v>46827</v>
      </c>
      <c r="F116" s="25" t="str">
        <f t="shared" ref="F116:F124" ca="1" si="15">IF(E116&lt;TODAY(),"VENCIDA",IF(E116&gt;=TODAY(),"VIGENTE"))</f>
        <v>VIGENTE</v>
      </c>
      <c r="G116" s="31" t="s">
        <v>918</v>
      </c>
      <c r="H116" s="31" t="s">
        <v>21</v>
      </c>
      <c r="I116" s="31" t="s">
        <v>332</v>
      </c>
      <c r="J116" s="7" t="s">
        <v>450</v>
      </c>
      <c r="K116" s="7">
        <v>204790940</v>
      </c>
      <c r="L116" s="38" t="s">
        <v>1356</v>
      </c>
      <c r="M116" s="37">
        <v>45000</v>
      </c>
      <c r="N116" s="37">
        <v>45731</v>
      </c>
      <c r="O116" s="37" t="s">
        <v>1064</v>
      </c>
      <c r="P116" s="29" t="str">
        <f t="shared" ref="P116:P130" ca="1" si="16">IF(N116&lt;TODAY(),"VENCIDO",IF(N116&gt;=TODAY(),"VIGENTE"))</f>
        <v>VIGENTE</v>
      </c>
    </row>
    <row r="117" spans="1:16" s="16" customFormat="1" ht="27.75" customHeight="1" x14ac:dyDescent="0.3">
      <c r="A117" s="30">
        <v>185</v>
      </c>
      <c r="B117" s="7" t="s">
        <v>451</v>
      </c>
      <c r="C117" s="7" t="s">
        <v>452</v>
      </c>
      <c r="D117" s="7" t="s">
        <v>453</v>
      </c>
      <c r="E117" s="24">
        <v>46891</v>
      </c>
      <c r="F117" s="25" t="str">
        <f t="shared" ca="1" si="15"/>
        <v>VIGENTE</v>
      </c>
      <c r="G117" s="7" t="s">
        <v>918</v>
      </c>
      <c r="H117" s="7" t="s">
        <v>21</v>
      </c>
      <c r="I117" s="7" t="s">
        <v>14</v>
      </c>
      <c r="J117" s="7" t="s">
        <v>454</v>
      </c>
      <c r="K117" s="60">
        <v>107210039</v>
      </c>
      <c r="L117" s="38" t="s">
        <v>1357</v>
      </c>
      <c r="M117" s="37">
        <v>45064</v>
      </c>
      <c r="N117" s="37">
        <v>45795</v>
      </c>
      <c r="O117" s="37" t="s">
        <v>1065</v>
      </c>
      <c r="P117" s="29" t="str">
        <f t="shared" ca="1" si="16"/>
        <v>VIGENTE</v>
      </c>
    </row>
    <row r="118" spans="1:16" s="16" customFormat="1" ht="27.75" customHeight="1" x14ac:dyDescent="0.3">
      <c r="A118" s="4">
        <v>376</v>
      </c>
      <c r="B118" s="1" t="s">
        <v>455</v>
      </c>
      <c r="C118" s="1" t="s">
        <v>259</v>
      </c>
      <c r="D118" s="49" t="s">
        <v>456</v>
      </c>
      <c r="E118" s="24">
        <v>47352</v>
      </c>
      <c r="F118" s="25" t="str">
        <f t="shared" ca="1" si="15"/>
        <v>VIGENTE</v>
      </c>
      <c r="G118" s="7" t="s">
        <v>918</v>
      </c>
      <c r="H118" s="7" t="s">
        <v>13</v>
      </c>
      <c r="I118" s="7" t="s">
        <v>14</v>
      </c>
      <c r="J118" s="1" t="s">
        <v>457</v>
      </c>
      <c r="K118" s="1">
        <v>702270489</v>
      </c>
      <c r="L118" s="38" t="s">
        <v>1358</v>
      </c>
      <c r="M118" s="26">
        <v>45555</v>
      </c>
      <c r="N118" s="26">
        <v>46285</v>
      </c>
      <c r="O118" s="26" t="s">
        <v>1066</v>
      </c>
      <c r="P118" s="29" t="str">
        <f t="shared" ca="1" si="16"/>
        <v>VIGENTE</v>
      </c>
    </row>
    <row r="119" spans="1:16" s="16" customFormat="1" ht="27.75" customHeight="1" x14ac:dyDescent="0.3">
      <c r="A119" s="30">
        <v>187</v>
      </c>
      <c r="B119" s="27" t="s">
        <v>1067</v>
      </c>
      <c r="C119" s="27" t="s">
        <v>1068</v>
      </c>
      <c r="D119" s="27" t="s">
        <v>1069</v>
      </c>
      <c r="E119" s="28">
        <v>46729</v>
      </c>
      <c r="F119" s="25" t="str">
        <f t="shared" ca="1" si="15"/>
        <v>VIGENTE</v>
      </c>
      <c r="G119" s="27" t="s">
        <v>918</v>
      </c>
      <c r="H119" s="27" t="s">
        <v>13</v>
      </c>
      <c r="I119" s="27" t="s">
        <v>14</v>
      </c>
      <c r="J119" s="27" t="s">
        <v>1070</v>
      </c>
      <c r="K119" s="27">
        <v>602630049</v>
      </c>
      <c r="L119" s="38" t="s">
        <v>1359</v>
      </c>
      <c r="M119" s="34">
        <v>45617</v>
      </c>
      <c r="N119" s="28">
        <v>46347</v>
      </c>
      <c r="O119" s="27" t="s">
        <v>1071</v>
      </c>
      <c r="P119" s="29" t="str">
        <f t="shared" ca="1" si="16"/>
        <v>VIGENTE</v>
      </c>
    </row>
    <row r="120" spans="1:16" ht="27.75" customHeight="1" x14ac:dyDescent="0.3">
      <c r="A120" s="4">
        <v>188</v>
      </c>
      <c r="B120" s="1" t="s">
        <v>458</v>
      </c>
      <c r="C120" s="1" t="s">
        <v>459</v>
      </c>
      <c r="D120" s="1" t="s">
        <v>460</v>
      </c>
      <c r="E120" s="24">
        <v>47224</v>
      </c>
      <c r="F120" s="8" t="str">
        <f t="shared" ca="1" si="15"/>
        <v>VIGENTE</v>
      </c>
      <c r="G120" s="7" t="s">
        <v>918</v>
      </c>
      <c r="H120" s="7" t="s">
        <v>13</v>
      </c>
      <c r="I120" s="7" t="s">
        <v>14</v>
      </c>
      <c r="J120" s="1" t="s">
        <v>461</v>
      </c>
      <c r="K120" s="1">
        <v>113330308</v>
      </c>
      <c r="L120" s="38" t="s">
        <v>1360</v>
      </c>
      <c r="M120" s="26">
        <v>45398</v>
      </c>
      <c r="N120" s="26">
        <v>46128</v>
      </c>
      <c r="O120" s="26" t="s">
        <v>1072</v>
      </c>
      <c r="P120" s="29" t="str">
        <f t="shared" ca="1" si="16"/>
        <v>VIGENTE</v>
      </c>
    </row>
    <row r="121" spans="1:16" s="16" customFormat="1" ht="27.75" customHeight="1" x14ac:dyDescent="0.3">
      <c r="A121" s="30">
        <v>189</v>
      </c>
      <c r="B121" s="1" t="s">
        <v>458</v>
      </c>
      <c r="C121" s="1" t="s">
        <v>462</v>
      </c>
      <c r="D121" s="1" t="s">
        <v>463</v>
      </c>
      <c r="E121" s="24">
        <v>47268</v>
      </c>
      <c r="F121" s="8" t="str">
        <f t="shared" ca="1" si="15"/>
        <v>VIGENTE</v>
      </c>
      <c r="G121" s="7" t="s">
        <v>918</v>
      </c>
      <c r="H121" s="7" t="s">
        <v>13</v>
      </c>
      <c r="I121" s="7" t="s">
        <v>14</v>
      </c>
      <c r="J121" s="1" t="s">
        <v>461</v>
      </c>
      <c r="K121" s="1">
        <v>113330308</v>
      </c>
      <c r="L121" s="38" t="s">
        <v>1361</v>
      </c>
      <c r="M121" s="26">
        <v>45412</v>
      </c>
      <c r="N121" s="26">
        <v>46142</v>
      </c>
      <c r="O121" s="26" t="s">
        <v>1073</v>
      </c>
      <c r="P121" s="29" t="str">
        <f t="shared" ca="1" si="16"/>
        <v>VIGENTE</v>
      </c>
    </row>
    <row r="122" spans="1:16" ht="27.75" customHeight="1" x14ac:dyDescent="0.3">
      <c r="A122" s="4">
        <v>190</v>
      </c>
      <c r="B122" s="7" t="s">
        <v>464</v>
      </c>
      <c r="C122" s="7" t="s">
        <v>465</v>
      </c>
      <c r="D122" s="7" t="s">
        <v>466</v>
      </c>
      <c r="E122" s="24">
        <v>47046</v>
      </c>
      <c r="F122" s="8" t="str">
        <f t="shared" ca="1" si="15"/>
        <v>VIGENTE</v>
      </c>
      <c r="G122" s="7" t="s">
        <v>918</v>
      </c>
      <c r="H122" s="7" t="s">
        <v>272</v>
      </c>
      <c r="I122" s="7" t="s">
        <v>14</v>
      </c>
      <c r="J122" s="39" t="s">
        <v>467</v>
      </c>
      <c r="K122" s="39">
        <v>702090031</v>
      </c>
      <c r="L122" s="38" t="s">
        <v>1362</v>
      </c>
      <c r="M122" s="40">
        <v>45219</v>
      </c>
      <c r="N122" s="40">
        <v>45950</v>
      </c>
      <c r="O122" s="40" t="s">
        <v>1074</v>
      </c>
      <c r="P122" s="29" t="str">
        <f t="shared" ca="1" si="16"/>
        <v>VIGENTE</v>
      </c>
    </row>
    <row r="123" spans="1:16" s="16" customFormat="1" ht="27.75" customHeight="1" x14ac:dyDescent="0.3">
      <c r="A123" s="30">
        <v>193</v>
      </c>
      <c r="B123" s="31" t="s">
        <v>469</v>
      </c>
      <c r="C123" s="31" t="s">
        <v>469</v>
      </c>
      <c r="D123" s="31" t="s">
        <v>470</v>
      </c>
      <c r="E123" s="32" t="s">
        <v>471</v>
      </c>
      <c r="F123" s="25" t="str">
        <f t="shared" ca="1" si="15"/>
        <v>VIGENTE</v>
      </c>
      <c r="G123" s="31" t="s">
        <v>918</v>
      </c>
      <c r="H123" s="31" t="s">
        <v>18</v>
      </c>
      <c r="I123" s="31" t="s">
        <v>472</v>
      </c>
      <c r="J123" s="7" t="s">
        <v>473</v>
      </c>
      <c r="K123" s="7" t="s">
        <v>1075</v>
      </c>
      <c r="L123" s="38" t="s">
        <v>1363</v>
      </c>
      <c r="M123" s="35">
        <v>45273</v>
      </c>
      <c r="N123" s="35">
        <v>46004</v>
      </c>
      <c r="O123" s="7" t="s">
        <v>1076</v>
      </c>
      <c r="P123" s="29" t="str">
        <f t="shared" ca="1" si="16"/>
        <v>VIGENTE</v>
      </c>
    </row>
    <row r="124" spans="1:16" s="16" customFormat="1" ht="27.75" customHeight="1" x14ac:dyDescent="0.3">
      <c r="A124" s="4">
        <v>194</v>
      </c>
      <c r="B124" s="27" t="s">
        <v>474</v>
      </c>
      <c r="C124" s="27" t="s">
        <v>475</v>
      </c>
      <c r="D124" s="27" t="s">
        <v>476</v>
      </c>
      <c r="E124" s="28">
        <v>46909</v>
      </c>
      <c r="F124" s="25" t="str">
        <f t="shared" ca="1" si="15"/>
        <v>VIGENTE</v>
      </c>
      <c r="G124" s="27" t="s">
        <v>918</v>
      </c>
      <c r="H124" s="27" t="s">
        <v>13</v>
      </c>
      <c r="I124" s="27" t="s">
        <v>14</v>
      </c>
      <c r="J124" s="7" t="s">
        <v>477</v>
      </c>
      <c r="K124" s="7">
        <v>207310949</v>
      </c>
      <c r="L124" s="38" t="s">
        <v>1364</v>
      </c>
      <c r="M124" s="37">
        <v>45082</v>
      </c>
      <c r="N124" s="37">
        <v>45813</v>
      </c>
      <c r="O124" s="37" t="s">
        <v>1077</v>
      </c>
      <c r="P124" s="29" t="str">
        <f t="shared" ca="1" si="16"/>
        <v>VIGENTE</v>
      </c>
    </row>
    <row r="125" spans="1:16" ht="27.75" customHeight="1" x14ac:dyDescent="0.3">
      <c r="A125" s="4">
        <v>198</v>
      </c>
      <c r="B125" s="50" t="s">
        <v>478</v>
      </c>
      <c r="C125" s="50" t="s">
        <v>479</v>
      </c>
      <c r="D125" s="50" t="s">
        <v>480</v>
      </c>
      <c r="E125" s="51" t="s">
        <v>481</v>
      </c>
      <c r="F125" s="47" t="str">
        <f t="shared" ref="F125:F130" ca="1" si="17">IF(E125&lt;TODAY(),"VENCIDA",IF(E125&gt;=TODAY(),"VIGENTE"))</f>
        <v>VIGENTE</v>
      </c>
      <c r="G125" s="50" t="s">
        <v>941</v>
      </c>
      <c r="H125" s="50" t="s">
        <v>18</v>
      </c>
      <c r="I125" s="50" t="s">
        <v>85</v>
      </c>
      <c r="J125" s="1" t="s">
        <v>482</v>
      </c>
      <c r="K125" s="1">
        <v>206490798</v>
      </c>
      <c r="L125" s="38" t="s">
        <v>1365</v>
      </c>
      <c r="M125" s="26">
        <v>45419</v>
      </c>
      <c r="N125" s="26">
        <v>46149</v>
      </c>
      <c r="O125" s="26" t="s">
        <v>1078</v>
      </c>
      <c r="P125" s="29" t="str">
        <f t="shared" ca="1" si="16"/>
        <v>VIGENTE</v>
      </c>
    </row>
    <row r="126" spans="1:16" ht="27.75" customHeight="1" x14ac:dyDescent="0.3">
      <c r="A126" s="30">
        <v>201</v>
      </c>
      <c r="B126" s="27" t="s">
        <v>483</v>
      </c>
      <c r="C126" s="27" t="s">
        <v>484</v>
      </c>
      <c r="D126" s="27" t="s">
        <v>485</v>
      </c>
      <c r="E126" s="28">
        <v>47244</v>
      </c>
      <c r="F126" s="25" t="str">
        <f t="shared" ca="1" si="17"/>
        <v>VIGENTE</v>
      </c>
      <c r="G126" s="27" t="s">
        <v>941</v>
      </c>
      <c r="H126" s="27" t="s">
        <v>18</v>
      </c>
      <c r="I126" s="27" t="s">
        <v>486</v>
      </c>
      <c r="J126" s="27" t="s">
        <v>487</v>
      </c>
      <c r="K126" s="58">
        <v>148400076008</v>
      </c>
      <c r="L126" s="38" t="s">
        <v>1366</v>
      </c>
      <c r="M126" s="26">
        <v>45679</v>
      </c>
      <c r="N126" s="26">
        <v>46409</v>
      </c>
      <c r="O126" s="26" t="s">
        <v>1079</v>
      </c>
      <c r="P126" s="29" t="str">
        <f t="shared" ca="1" si="16"/>
        <v>VIGENTE</v>
      </c>
    </row>
    <row r="127" spans="1:16" ht="27.75" customHeight="1" x14ac:dyDescent="0.3">
      <c r="A127" s="30">
        <v>203</v>
      </c>
      <c r="B127" s="27" t="s">
        <v>488</v>
      </c>
      <c r="C127" s="27" t="s">
        <v>488</v>
      </c>
      <c r="D127" s="7" t="s">
        <v>489</v>
      </c>
      <c r="E127" s="37">
        <v>46497</v>
      </c>
      <c r="F127" s="25" t="str">
        <f t="shared" ca="1" si="17"/>
        <v>VIGENTE</v>
      </c>
      <c r="G127" s="27" t="s">
        <v>918</v>
      </c>
      <c r="H127" s="27" t="s">
        <v>18</v>
      </c>
      <c r="I127" s="27" t="s">
        <v>123</v>
      </c>
      <c r="J127" s="7" t="s">
        <v>490</v>
      </c>
      <c r="K127" s="7">
        <v>305080087</v>
      </c>
      <c r="L127" s="38" t="s">
        <v>1367</v>
      </c>
      <c r="M127" s="37">
        <v>45180</v>
      </c>
      <c r="N127" s="37">
        <v>45911</v>
      </c>
      <c r="O127" s="37" t="s">
        <v>1080</v>
      </c>
      <c r="P127" s="29" t="str">
        <f t="shared" ca="1" si="16"/>
        <v>VIGENTE</v>
      </c>
    </row>
    <row r="128" spans="1:16" ht="27.75" customHeight="1" x14ac:dyDescent="0.3">
      <c r="A128" s="4">
        <v>204</v>
      </c>
      <c r="B128" s="7" t="s">
        <v>491</v>
      </c>
      <c r="C128" s="7" t="s">
        <v>492</v>
      </c>
      <c r="D128" s="7" t="s">
        <v>493</v>
      </c>
      <c r="E128" s="24">
        <v>47092</v>
      </c>
      <c r="F128" s="8" t="str">
        <f t="shared" ca="1" si="17"/>
        <v>VIGENTE</v>
      </c>
      <c r="G128" s="7" t="s">
        <v>918</v>
      </c>
      <c r="H128" s="7" t="s">
        <v>162</v>
      </c>
      <c r="I128" s="7" t="s">
        <v>494</v>
      </c>
      <c r="J128" s="7" t="s">
        <v>495</v>
      </c>
      <c r="K128" s="7" t="s">
        <v>1081</v>
      </c>
      <c r="L128" s="38" t="s">
        <v>1368</v>
      </c>
      <c r="M128" s="35">
        <v>45265</v>
      </c>
      <c r="N128" s="35">
        <v>45996</v>
      </c>
      <c r="O128" s="7" t="s">
        <v>1082</v>
      </c>
      <c r="P128" s="29" t="str">
        <f t="shared" ca="1" si="16"/>
        <v>VIGENTE</v>
      </c>
    </row>
    <row r="129" spans="1:17" ht="27.75" customHeight="1" x14ac:dyDescent="0.3">
      <c r="A129" s="30">
        <v>205</v>
      </c>
      <c r="B129" s="1" t="s">
        <v>496</v>
      </c>
      <c r="C129" s="1" t="s">
        <v>496</v>
      </c>
      <c r="D129" s="1" t="s">
        <v>497</v>
      </c>
      <c r="E129" s="24">
        <v>47255</v>
      </c>
      <c r="F129" s="8" t="str">
        <f t="shared" ca="1" si="17"/>
        <v>VIGENTE</v>
      </c>
      <c r="G129" s="7" t="s">
        <v>918</v>
      </c>
      <c r="H129" s="7" t="s">
        <v>13</v>
      </c>
      <c r="I129" s="7" t="s">
        <v>14</v>
      </c>
      <c r="J129" s="1" t="s">
        <v>498</v>
      </c>
      <c r="K129" s="1">
        <v>111370046</v>
      </c>
      <c r="L129" s="38" t="s">
        <v>1369</v>
      </c>
      <c r="M129" s="26">
        <v>45429</v>
      </c>
      <c r="N129" s="26">
        <v>46159</v>
      </c>
      <c r="O129" s="26" t="s">
        <v>1083</v>
      </c>
      <c r="P129" s="29" t="str">
        <f t="shared" ca="1" si="16"/>
        <v>VIGENTE</v>
      </c>
    </row>
    <row r="130" spans="1:17" ht="27.75" customHeight="1" x14ac:dyDescent="0.3">
      <c r="A130" s="30">
        <v>207</v>
      </c>
      <c r="B130" s="31" t="s">
        <v>500</v>
      </c>
      <c r="C130" s="31" t="s">
        <v>499</v>
      </c>
      <c r="D130" s="31" t="s">
        <v>501</v>
      </c>
      <c r="E130" s="32">
        <v>46736</v>
      </c>
      <c r="F130" s="25" t="str">
        <f t="shared" ca="1" si="17"/>
        <v>VIGENTE</v>
      </c>
      <c r="G130" s="31" t="s">
        <v>918</v>
      </c>
      <c r="H130" s="31" t="s">
        <v>13</v>
      </c>
      <c r="I130" s="31" t="s">
        <v>14</v>
      </c>
      <c r="J130" s="31" t="s">
        <v>502</v>
      </c>
      <c r="K130" s="31">
        <v>115170688</v>
      </c>
      <c r="L130" s="38" t="s">
        <v>1370</v>
      </c>
      <c r="M130" s="33">
        <v>45090</v>
      </c>
      <c r="N130" s="32">
        <v>45821</v>
      </c>
      <c r="O130" s="31" t="s">
        <v>1084</v>
      </c>
      <c r="P130" s="29" t="str">
        <f t="shared" ca="1" si="16"/>
        <v>VIGENTE</v>
      </c>
    </row>
    <row r="131" spans="1:17" ht="27.75" customHeight="1" x14ac:dyDescent="0.3">
      <c r="A131" s="4">
        <v>210</v>
      </c>
      <c r="B131" s="31" t="s">
        <v>503</v>
      </c>
      <c r="C131" s="31" t="s">
        <v>499</v>
      </c>
      <c r="D131" s="31" t="s">
        <v>504</v>
      </c>
      <c r="E131" s="32">
        <v>46588</v>
      </c>
      <c r="F131" s="25" t="str">
        <f t="shared" ref="F131:F183" ca="1" si="18">IF(E131&lt;TODAY(),"VENCIDA",IF(E131&gt;=TODAY(),"VIGENTE"))</f>
        <v>VIGENTE</v>
      </c>
      <c r="G131" s="31" t="s">
        <v>918</v>
      </c>
      <c r="H131" s="31" t="s">
        <v>13</v>
      </c>
      <c r="I131" s="31" t="s">
        <v>14</v>
      </c>
      <c r="J131" s="7" t="s">
        <v>505</v>
      </c>
      <c r="K131" s="7">
        <v>206220549</v>
      </c>
      <c r="L131" s="38" t="s">
        <v>1295</v>
      </c>
      <c r="M131" s="32">
        <v>45168</v>
      </c>
      <c r="N131" s="32">
        <v>45899</v>
      </c>
      <c r="O131" s="7" t="s">
        <v>1085</v>
      </c>
      <c r="P131" s="29" t="str">
        <f t="shared" ref="P131:P183" ca="1" si="19">IF(N131&lt;TODAY(),"VENCIDO",IF(N131&gt;=TODAY(),"VIGENTE"))</f>
        <v>VIGENTE</v>
      </c>
    </row>
    <row r="132" spans="1:17" ht="27.75" customHeight="1" x14ac:dyDescent="0.3">
      <c r="A132" s="30">
        <v>211</v>
      </c>
      <c r="B132" s="27" t="s">
        <v>506</v>
      </c>
      <c r="C132" s="27" t="s">
        <v>499</v>
      </c>
      <c r="D132" s="27" t="s">
        <v>507</v>
      </c>
      <c r="E132" s="37">
        <v>46345</v>
      </c>
      <c r="F132" s="25" t="str">
        <f t="shared" ca="1" si="18"/>
        <v>VIGENTE</v>
      </c>
      <c r="G132" s="27" t="s">
        <v>918</v>
      </c>
      <c r="H132" s="27" t="s">
        <v>13</v>
      </c>
      <c r="I132" s="27" t="s">
        <v>14</v>
      </c>
      <c r="J132" s="7" t="s">
        <v>508</v>
      </c>
      <c r="K132" s="7">
        <v>402160951</v>
      </c>
      <c r="L132" s="38" t="s">
        <v>1371</v>
      </c>
      <c r="M132" s="37">
        <v>45170</v>
      </c>
      <c r="N132" s="37">
        <v>45901</v>
      </c>
      <c r="O132" s="37" t="s">
        <v>1086</v>
      </c>
      <c r="P132" s="29" t="str">
        <f t="shared" ca="1" si="19"/>
        <v>VIGENTE</v>
      </c>
    </row>
    <row r="133" spans="1:17" ht="27.75" customHeight="1" x14ac:dyDescent="0.3">
      <c r="A133" s="4">
        <v>212</v>
      </c>
      <c r="B133" s="27" t="s">
        <v>509</v>
      </c>
      <c r="C133" s="27" t="s">
        <v>499</v>
      </c>
      <c r="D133" s="27" t="s">
        <v>510</v>
      </c>
      <c r="E133" s="28">
        <v>47066</v>
      </c>
      <c r="F133" s="25" t="str">
        <f t="shared" ca="1" si="18"/>
        <v>VIGENTE</v>
      </c>
      <c r="G133" s="27" t="s">
        <v>918</v>
      </c>
      <c r="H133" s="27" t="s">
        <v>13</v>
      </c>
      <c r="I133" s="27" t="s">
        <v>14</v>
      </c>
      <c r="J133" s="27" t="s">
        <v>511</v>
      </c>
      <c r="K133" s="27" t="s">
        <v>1087</v>
      </c>
      <c r="L133" s="38" t="s">
        <v>1372</v>
      </c>
      <c r="M133" s="26">
        <v>45562</v>
      </c>
      <c r="N133" s="26">
        <v>46292</v>
      </c>
      <c r="O133" s="26" t="s">
        <v>1088</v>
      </c>
      <c r="P133" s="29" t="str">
        <f t="shared" ca="1" si="19"/>
        <v>VIGENTE</v>
      </c>
    </row>
    <row r="134" spans="1:17" ht="27.75" customHeight="1" x14ac:dyDescent="0.3">
      <c r="A134" s="30">
        <v>213</v>
      </c>
      <c r="B134" s="31" t="s">
        <v>512</v>
      </c>
      <c r="C134" s="31" t="s">
        <v>513</v>
      </c>
      <c r="D134" s="31" t="s">
        <v>514</v>
      </c>
      <c r="E134" s="32">
        <v>46988</v>
      </c>
      <c r="F134" s="25" t="str">
        <f t="shared" ca="1" si="18"/>
        <v>VIGENTE</v>
      </c>
      <c r="G134" s="31" t="s">
        <v>918</v>
      </c>
      <c r="H134" s="31" t="s">
        <v>13</v>
      </c>
      <c r="I134" s="31" t="s">
        <v>14</v>
      </c>
      <c r="J134" s="7" t="s">
        <v>515</v>
      </c>
      <c r="K134" s="7">
        <v>702200649</v>
      </c>
      <c r="L134" s="38" t="s">
        <v>1346</v>
      </c>
      <c r="M134" s="37">
        <v>45161</v>
      </c>
      <c r="N134" s="37">
        <v>45892</v>
      </c>
      <c r="O134" s="37" t="s">
        <v>1089</v>
      </c>
      <c r="P134" s="29" t="str">
        <f t="shared" ca="1" si="19"/>
        <v>VIGENTE</v>
      </c>
    </row>
    <row r="135" spans="1:17" ht="27.75" customHeight="1" x14ac:dyDescent="0.3">
      <c r="A135" s="30">
        <v>215</v>
      </c>
      <c r="B135" s="31" t="s">
        <v>516</v>
      </c>
      <c r="C135" s="31" t="s">
        <v>516</v>
      </c>
      <c r="D135" s="31" t="s">
        <v>517</v>
      </c>
      <c r="E135" s="37">
        <v>46415</v>
      </c>
      <c r="F135" s="25" t="str">
        <f t="shared" ca="1" si="18"/>
        <v>VIGENTE</v>
      </c>
      <c r="G135" s="31" t="s">
        <v>918</v>
      </c>
      <c r="H135" s="31" t="s">
        <v>18</v>
      </c>
      <c r="I135" s="31" t="s">
        <v>518</v>
      </c>
      <c r="J135" s="41" t="s">
        <v>519</v>
      </c>
      <c r="K135" s="41">
        <v>604380008</v>
      </c>
      <c r="L135" s="38" t="s">
        <v>1373</v>
      </c>
      <c r="M135" s="37">
        <v>45210</v>
      </c>
      <c r="N135" s="37">
        <v>45941</v>
      </c>
      <c r="O135" s="37" t="s">
        <v>1090</v>
      </c>
      <c r="P135" s="29" t="str">
        <f t="shared" ca="1" si="19"/>
        <v>VIGENTE</v>
      </c>
    </row>
    <row r="136" spans="1:17" ht="27.75" customHeight="1" x14ac:dyDescent="0.3">
      <c r="A136" s="4">
        <v>216</v>
      </c>
      <c r="B136" s="31" t="s">
        <v>520</v>
      </c>
      <c r="C136" s="31" t="s">
        <v>521</v>
      </c>
      <c r="D136" s="31" t="s">
        <v>522</v>
      </c>
      <c r="E136" s="37">
        <v>46281</v>
      </c>
      <c r="F136" s="25" t="str">
        <f t="shared" ca="1" si="18"/>
        <v>VIGENTE</v>
      </c>
      <c r="G136" s="31" t="s">
        <v>918</v>
      </c>
      <c r="H136" s="31" t="s">
        <v>18</v>
      </c>
      <c r="I136" s="31" t="s">
        <v>486</v>
      </c>
      <c r="J136" s="7" t="s">
        <v>523</v>
      </c>
      <c r="K136" s="7" t="s">
        <v>1091</v>
      </c>
      <c r="L136" s="38" t="s">
        <v>1374</v>
      </c>
      <c r="M136" s="37">
        <v>45217</v>
      </c>
      <c r="N136" s="37">
        <v>45948</v>
      </c>
      <c r="O136" s="37" t="s">
        <v>1092</v>
      </c>
      <c r="P136" s="29" t="str">
        <f t="shared" ca="1" si="19"/>
        <v>VIGENTE</v>
      </c>
    </row>
    <row r="137" spans="1:17" s="16" customFormat="1" ht="27.75" customHeight="1" x14ac:dyDescent="0.3">
      <c r="A137" s="4">
        <v>218</v>
      </c>
      <c r="B137" s="27" t="s">
        <v>524</v>
      </c>
      <c r="C137" s="27" t="s">
        <v>525</v>
      </c>
      <c r="D137" s="27" t="s">
        <v>526</v>
      </c>
      <c r="E137" s="28">
        <v>45805</v>
      </c>
      <c r="F137" s="25" t="str">
        <f t="shared" ca="1" si="18"/>
        <v>VIGENTE</v>
      </c>
      <c r="G137" s="27" t="s">
        <v>918</v>
      </c>
      <c r="H137" s="27" t="s">
        <v>13</v>
      </c>
      <c r="I137" s="27" t="s">
        <v>157</v>
      </c>
      <c r="J137" s="27" t="s">
        <v>527</v>
      </c>
      <c r="K137" s="27" t="s">
        <v>1093</v>
      </c>
      <c r="L137" s="38" t="s">
        <v>1375</v>
      </c>
      <c r="M137" s="34">
        <v>45462</v>
      </c>
      <c r="N137" s="28">
        <v>46192</v>
      </c>
      <c r="O137" s="27" t="s">
        <v>1094</v>
      </c>
      <c r="P137" s="29" t="str">
        <f t="shared" ca="1" si="19"/>
        <v>VIGENTE</v>
      </c>
    </row>
    <row r="138" spans="1:17" ht="27.75" customHeight="1" x14ac:dyDescent="0.3">
      <c r="A138" s="30">
        <v>219</v>
      </c>
      <c r="B138" s="31" t="s">
        <v>528</v>
      </c>
      <c r="C138" s="31" t="s">
        <v>525</v>
      </c>
      <c r="D138" s="31" t="s">
        <v>529</v>
      </c>
      <c r="E138" s="32">
        <v>46719</v>
      </c>
      <c r="F138" s="25" t="str">
        <f t="shared" ca="1" si="18"/>
        <v>VIGENTE</v>
      </c>
      <c r="G138" s="31" t="s">
        <v>918</v>
      </c>
      <c r="H138" s="31" t="s">
        <v>13</v>
      </c>
      <c r="I138" s="31" t="s">
        <v>14</v>
      </c>
      <c r="J138" s="7" t="s">
        <v>530</v>
      </c>
      <c r="K138" s="7" t="s">
        <v>1095</v>
      </c>
      <c r="L138" s="38" t="s">
        <v>1376</v>
      </c>
      <c r="M138" s="37">
        <v>45229</v>
      </c>
      <c r="N138" s="37">
        <v>45960</v>
      </c>
      <c r="O138" s="37" t="s">
        <v>1096</v>
      </c>
      <c r="P138" s="29" t="str">
        <f t="shared" ca="1" si="19"/>
        <v>VIGENTE</v>
      </c>
    </row>
    <row r="139" spans="1:17" ht="27.75" customHeight="1" x14ac:dyDescent="0.3">
      <c r="A139" s="4">
        <v>220</v>
      </c>
      <c r="B139" s="31" t="s">
        <v>532</v>
      </c>
      <c r="C139" s="31" t="s">
        <v>28</v>
      </c>
      <c r="D139" s="31" t="s">
        <v>533</v>
      </c>
      <c r="E139" s="32">
        <v>46730</v>
      </c>
      <c r="F139" s="25" t="str">
        <f t="shared" ca="1" si="18"/>
        <v>VIGENTE</v>
      </c>
      <c r="G139" s="31" t="s">
        <v>918</v>
      </c>
      <c r="H139" s="31" t="s">
        <v>13</v>
      </c>
      <c r="I139" s="31" t="s">
        <v>14</v>
      </c>
      <c r="J139" s="31" t="s">
        <v>236</v>
      </c>
      <c r="K139" s="31">
        <v>601660928</v>
      </c>
      <c r="L139" s="38" t="s">
        <v>1377</v>
      </c>
      <c r="M139" s="9">
        <v>45196</v>
      </c>
      <c r="N139" s="9">
        <v>45927</v>
      </c>
      <c r="O139" s="37" t="s">
        <v>1097</v>
      </c>
      <c r="P139" s="29" t="str">
        <f t="shared" ca="1" si="19"/>
        <v>VIGENTE</v>
      </c>
    </row>
    <row r="140" spans="1:17" ht="27.75" customHeight="1" x14ac:dyDescent="0.3">
      <c r="A140" s="30">
        <v>221</v>
      </c>
      <c r="B140" s="27" t="s">
        <v>534</v>
      </c>
      <c r="C140" s="27" t="s">
        <v>535</v>
      </c>
      <c r="D140" s="27" t="s">
        <v>536</v>
      </c>
      <c r="E140" s="28">
        <v>46624</v>
      </c>
      <c r="F140" s="25" t="str">
        <f t="shared" ca="1" si="18"/>
        <v>VIGENTE</v>
      </c>
      <c r="G140" s="27" t="s">
        <v>918</v>
      </c>
      <c r="H140" s="27" t="s">
        <v>13</v>
      </c>
      <c r="I140" s="27" t="s">
        <v>14</v>
      </c>
      <c r="J140" s="7" t="s">
        <v>537</v>
      </c>
      <c r="K140" s="7" t="s">
        <v>1098</v>
      </c>
      <c r="L140" s="38" t="s">
        <v>1378</v>
      </c>
      <c r="M140" s="37">
        <v>45268</v>
      </c>
      <c r="N140" s="37">
        <v>45999</v>
      </c>
      <c r="O140" s="37" t="s">
        <v>1099</v>
      </c>
      <c r="P140" s="29" t="str">
        <f t="shared" ca="1" si="19"/>
        <v>VIGENTE</v>
      </c>
    </row>
    <row r="141" spans="1:17" ht="27.75" customHeight="1" x14ac:dyDescent="0.3">
      <c r="A141" s="4">
        <v>222</v>
      </c>
      <c r="B141" s="31" t="s">
        <v>538</v>
      </c>
      <c r="C141" s="31" t="s">
        <v>535</v>
      </c>
      <c r="D141" s="31" t="s">
        <v>539</v>
      </c>
      <c r="E141" s="32">
        <v>47134</v>
      </c>
      <c r="F141" s="25" t="str">
        <f t="shared" ca="1" si="18"/>
        <v>VIGENTE</v>
      </c>
      <c r="G141" s="31" t="s">
        <v>918</v>
      </c>
      <c r="H141" s="31" t="s">
        <v>13</v>
      </c>
      <c r="I141" s="31" t="s">
        <v>14</v>
      </c>
      <c r="J141" s="1" t="s">
        <v>540</v>
      </c>
      <c r="K141" s="1">
        <v>113130640</v>
      </c>
      <c r="L141" s="38" t="s">
        <v>1379</v>
      </c>
      <c r="M141" s="26">
        <v>45307</v>
      </c>
      <c r="N141" s="26">
        <v>46038</v>
      </c>
      <c r="O141" s="1" t="s">
        <v>1100</v>
      </c>
      <c r="P141" s="29" t="str">
        <f t="shared" ca="1" si="19"/>
        <v>VIGENTE</v>
      </c>
    </row>
    <row r="142" spans="1:17" ht="35.4" customHeight="1" x14ac:dyDescent="0.3">
      <c r="A142" s="4">
        <v>224</v>
      </c>
      <c r="B142" s="31" t="s">
        <v>542</v>
      </c>
      <c r="C142" s="31" t="s">
        <v>535</v>
      </c>
      <c r="D142" s="7" t="s">
        <v>543</v>
      </c>
      <c r="E142" s="32">
        <v>46961</v>
      </c>
      <c r="F142" s="25" t="str">
        <f t="shared" ca="1" si="18"/>
        <v>VIGENTE</v>
      </c>
      <c r="G142" s="31" t="s">
        <v>918</v>
      </c>
      <c r="H142" s="31" t="s">
        <v>13</v>
      </c>
      <c r="I142" s="31" t="s">
        <v>14</v>
      </c>
      <c r="J142" s="31" t="s">
        <v>541</v>
      </c>
      <c r="K142" s="31" t="s">
        <v>1101</v>
      </c>
      <c r="L142" s="38" t="s">
        <v>1380</v>
      </c>
      <c r="M142" s="37">
        <v>45043</v>
      </c>
      <c r="N142" s="37">
        <v>45774</v>
      </c>
      <c r="O142" s="37" t="s">
        <v>1102</v>
      </c>
      <c r="P142" s="29" t="str">
        <f t="shared" ca="1" si="19"/>
        <v>VIGENTE</v>
      </c>
    </row>
    <row r="143" spans="1:17" ht="27.75" customHeight="1" x14ac:dyDescent="0.3">
      <c r="A143" s="30">
        <v>225</v>
      </c>
      <c r="B143" s="27" t="s">
        <v>544</v>
      </c>
      <c r="C143" s="27" t="s">
        <v>535</v>
      </c>
      <c r="D143" s="27" t="s">
        <v>545</v>
      </c>
      <c r="E143" s="28">
        <v>46565</v>
      </c>
      <c r="F143" s="25" t="str">
        <f t="shared" ca="1" si="18"/>
        <v>VIGENTE</v>
      </c>
      <c r="G143" s="27" t="s">
        <v>918</v>
      </c>
      <c r="H143" s="27" t="s">
        <v>13</v>
      </c>
      <c r="I143" s="27" t="s">
        <v>157</v>
      </c>
      <c r="J143" s="7" t="s">
        <v>546</v>
      </c>
      <c r="K143" s="7">
        <v>111740540</v>
      </c>
      <c r="L143" s="38" t="s">
        <v>1381</v>
      </c>
      <c r="M143" s="37">
        <v>45141</v>
      </c>
      <c r="N143" s="37">
        <v>45872</v>
      </c>
      <c r="O143" s="37" t="s">
        <v>1103</v>
      </c>
      <c r="P143" s="29" t="str">
        <f t="shared" ca="1" si="19"/>
        <v>VIGENTE</v>
      </c>
      <c r="Q143" s="23"/>
    </row>
    <row r="144" spans="1:17" s="16" customFormat="1" ht="27.75" customHeight="1" x14ac:dyDescent="0.3">
      <c r="A144" s="4">
        <v>226</v>
      </c>
      <c r="B144" s="31" t="s">
        <v>547</v>
      </c>
      <c r="C144" s="31" t="s">
        <v>548</v>
      </c>
      <c r="D144" s="31" t="s">
        <v>549</v>
      </c>
      <c r="E144" s="32">
        <v>45847</v>
      </c>
      <c r="F144" s="25" t="str">
        <f t="shared" ca="1" si="18"/>
        <v>VIGENTE</v>
      </c>
      <c r="G144" s="31" t="s">
        <v>918</v>
      </c>
      <c r="H144" s="31" t="s">
        <v>13</v>
      </c>
      <c r="I144" s="31" t="s">
        <v>14</v>
      </c>
      <c r="J144" s="31" t="s">
        <v>550</v>
      </c>
      <c r="K144" s="31" t="s">
        <v>1104</v>
      </c>
      <c r="L144" s="38" t="s">
        <v>1382</v>
      </c>
      <c r="M144" s="33">
        <v>45159</v>
      </c>
      <c r="N144" s="33">
        <v>45890</v>
      </c>
      <c r="O144" s="31" t="s">
        <v>1105</v>
      </c>
      <c r="P144" s="29" t="str">
        <f t="shared" ca="1" si="19"/>
        <v>VIGENTE</v>
      </c>
    </row>
    <row r="145" spans="1:16" s="16" customFormat="1" ht="27.75" customHeight="1" x14ac:dyDescent="0.3">
      <c r="A145" s="4">
        <v>228</v>
      </c>
      <c r="B145" s="31" t="s">
        <v>551</v>
      </c>
      <c r="C145" s="31" t="s">
        <v>28</v>
      </c>
      <c r="D145" s="31" t="s">
        <v>552</v>
      </c>
      <c r="E145" s="32">
        <v>46541</v>
      </c>
      <c r="F145" s="25" t="str">
        <f t="shared" ca="1" si="18"/>
        <v>VIGENTE</v>
      </c>
      <c r="G145" s="31" t="s">
        <v>918</v>
      </c>
      <c r="H145" s="31" t="s">
        <v>13</v>
      </c>
      <c r="I145" s="31" t="s">
        <v>14</v>
      </c>
      <c r="J145" s="7" t="s">
        <v>553</v>
      </c>
      <c r="K145" s="7">
        <v>702240119</v>
      </c>
      <c r="L145" s="38" t="s">
        <v>1295</v>
      </c>
      <c r="M145" s="35">
        <v>45272</v>
      </c>
      <c r="N145" s="35">
        <v>46003</v>
      </c>
      <c r="O145" s="7" t="s">
        <v>1106</v>
      </c>
      <c r="P145" s="29" t="str">
        <f t="shared" ca="1" si="19"/>
        <v>VIGENTE</v>
      </c>
    </row>
    <row r="146" spans="1:16" ht="34.5" customHeight="1" x14ac:dyDescent="0.3">
      <c r="A146" s="30">
        <v>229</v>
      </c>
      <c r="B146" s="27" t="s">
        <v>554</v>
      </c>
      <c r="C146" s="27" t="s">
        <v>28</v>
      </c>
      <c r="D146" s="27" t="s">
        <v>555</v>
      </c>
      <c r="E146" s="28">
        <v>46608</v>
      </c>
      <c r="F146" s="25" t="str">
        <f t="shared" ca="1" si="18"/>
        <v>VIGENTE</v>
      </c>
      <c r="G146" s="27" t="s">
        <v>918</v>
      </c>
      <c r="H146" s="27" t="s">
        <v>13</v>
      </c>
      <c r="I146" s="27" t="s">
        <v>14</v>
      </c>
      <c r="J146" s="27" t="s">
        <v>556</v>
      </c>
      <c r="K146" s="27">
        <v>503010542</v>
      </c>
      <c r="L146" s="38" t="s">
        <v>1383</v>
      </c>
      <c r="M146" s="26">
        <v>45454</v>
      </c>
      <c r="N146" s="26">
        <v>46184</v>
      </c>
      <c r="O146" s="26" t="s">
        <v>1107</v>
      </c>
      <c r="P146" s="29" t="str">
        <f t="shared" ca="1" si="19"/>
        <v>VIGENTE</v>
      </c>
    </row>
    <row r="147" spans="1:16" ht="27.75" customHeight="1" x14ac:dyDescent="0.3">
      <c r="A147" s="4">
        <v>230</v>
      </c>
      <c r="B147" s="31" t="s">
        <v>557</v>
      </c>
      <c r="C147" s="31" t="s">
        <v>28</v>
      </c>
      <c r="D147" s="31" t="s">
        <v>558</v>
      </c>
      <c r="E147" s="32">
        <v>47010</v>
      </c>
      <c r="F147" s="25" t="str">
        <f t="shared" ca="1" si="18"/>
        <v>VIGENTE</v>
      </c>
      <c r="G147" s="31" t="s">
        <v>918</v>
      </c>
      <c r="H147" s="31" t="s">
        <v>13</v>
      </c>
      <c r="I147" s="31" t="s">
        <v>14</v>
      </c>
      <c r="J147" s="31" t="s">
        <v>559</v>
      </c>
      <c r="K147" s="31">
        <v>110240201</v>
      </c>
      <c r="L147" s="38" t="s">
        <v>1384</v>
      </c>
      <c r="M147" s="37">
        <v>45183</v>
      </c>
      <c r="N147" s="37">
        <v>45914</v>
      </c>
      <c r="O147" s="37" t="s">
        <v>1108</v>
      </c>
      <c r="P147" s="29" t="str">
        <f t="shared" ca="1" si="19"/>
        <v>VIGENTE</v>
      </c>
    </row>
    <row r="148" spans="1:16" ht="27.75" customHeight="1" x14ac:dyDescent="0.3">
      <c r="A148" s="30">
        <v>231</v>
      </c>
      <c r="B148" s="27" t="s">
        <v>560</v>
      </c>
      <c r="C148" s="27" t="s">
        <v>28</v>
      </c>
      <c r="D148" s="27" t="s">
        <v>561</v>
      </c>
      <c r="E148" s="28">
        <v>46898</v>
      </c>
      <c r="F148" s="25" t="str">
        <f t="shared" ca="1" si="18"/>
        <v>VIGENTE</v>
      </c>
      <c r="G148" s="27" t="s">
        <v>918</v>
      </c>
      <c r="H148" s="27" t="s">
        <v>13</v>
      </c>
      <c r="I148" s="27" t="s">
        <v>14</v>
      </c>
      <c r="J148" s="1" t="s">
        <v>562</v>
      </c>
      <c r="K148" s="61">
        <v>504010188</v>
      </c>
      <c r="L148" s="38" t="s">
        <v>1385</v>
      </c>
      <c r="M148" s="52">
        <v>45357</v>
      </c>
      <c r="N148" s="52">
        <v>46087</v>
      </c>
      <c r="O148" s="26" t="s">
        <v>1109</v>
      </c>
      <c r="P148" s="29" t="str">
        <f t="shared" ca="1" si="19"/>
        <v>VIGENTE</v>
      </c>
    </row>
    <row r="149" spans="1:16" ht="27.75" customHeight="1" x14ac:dyDescent="0.3">
      <c r="A149" s="4">
        <v>232</v>
      </c>
      <c r="B149" s="31" t="s">
        <v>563</v>
      </c>
      <c r="C149" s="31" t="s">
        <v>187</v>
      </c>
      <c r="D149" s="31" t="s">
        <v>564</v>
      </c>
      <c r="E149" s="32">
        <v>47092</v>
      </c>
      <c r="F149" s="25" t="str">
        <f t="shared" ca="1" si="18"/>
        <v>VIGENTE</v>
      </c>
      <c r="G149" s="31" t="s">
        <v>918</v>
      </c>
      <c r="H149" s="31" t="s">
        <v>13</v>
      </c>
      <c r="I149" s="31" t="s">
        <v>14</v>
      </c>
      <c r="J149" s="7" t="s">
        <v>565</v>
      </c>
      <c r="K149" s="7">
        <v>114830893</v>
      </c>
      <c r="L149" s="38" t="s">
        <v>1386</v>
      </c>
      <c r="M149" s="37">
        <v>45028</v>
      </c>
      <c r="N149" s="37">
        <v>45759</v>
      </c>
      <c r="O149" s="37" t="s">
        <v>1110</v>
      </c>
      <c r="P149" s="29" t="str">
        <f t="shared" ca="1" si="19"/>
        <v>VIGENTE</v>
      </c>
    </row>
    <row r="150" spans="1:16" ht="27.75" customHeight="1" x14ac:dyDescent="0.3">
      <c r="A150" s="30">
        <v>233</v>
      </c>
      <c r="B150" s="43" t="s">
        <v>566</v>
      </c>
      <c r="C150" s="43" t="s">
        <v>28</v>
      </c>
      <c r="D150" s="43" t="s">
        <v>567</v>
      </c>
      <c r="E150" s="48">
        <v>47246</v>
      </c>
      <c r="F150" s="47" t="str">
        <f t="shared" ca="1" si="18"/>
        <v>VIGENTE</v>
      </c>
      <c r="G150" s="43" t="s">
        <v>918</v>
      </c>
      <c r="H150" s="43" t="s">
        <v>13</v>
      </c>
      <c r="I150" s="43" t="s">
        <v>14</v>
      </c>
      <c r="J150" s="1" t="s">
        <v>568</v>
      </c>
      <c r="K150" s="1">
        <v>205720099</v>
      </c>
      <c r="L150" s="38" t="s">
        <v>1387</v>
      </c>
      <c r="M150" s="26">
        <v>45420</v>
      </c>
      <c r="N150" s="26">
        <v>46150</v>
      </c>
      <c r="O150" s="26" t="s">
        <v>1111</v>
      </c>
      <c r="P150" s="29" t="str">
        <f t="shared" ca="1" si="19"/>
        <v>VIGENTE</v>
      </c>
    </row>
    <row r="151" spans="1:16" ht="27.75" customHeight="1" x14ac:dyDescent="0.3">
      <c r="A151" s="4">
        <v>234</v>
      </c>
      <c r="B151" s="31" t="s">
        <v>569</v>
      </c>
      <c r="C151" s="31" t="s">
        <v>28</v>
      </c>
      <c r="D151" s="31" t="s">
        <v>570</v>
      </c>
      <c r="E151" s="32">
        <v>46217</v>
      </c>
      <c r="F151" s="25" t="str">
        <f t="shared" ca="1" si="18"/>
        <v>VIGENTE</v>
      </c>
      <c r="G151" s="31" t="s">
        <v>918</v>
      </c>
      <c r="H151" s="31" t="s">
        <v>13</v>
      </c>
      <c r="I151" s="31" t="s">
        <v>14</v>
      </c>
      <c r="J151" s="1" t="s">
        <v>571</v>
      </c>
      <c r="K151" s="1">
        <v>603800606</v>
      </c>
      <c r="L151" s="38" t="s">
        <v>1388</v>
      </c>
      <c r="M151" s="26">
        <v>45555</v>
      </c>
      <c r="N151" s="26">
        <v>46285</v>
      </c>
      <c r="O151" s="69" t="s">
        <v>1112</v>
      </c>
      <c r="P151" s="29" t="str">
        <f t="shared" ca="1" si="19"/>
        <v>VIGENTE</v>
      </c>
    </row>
    <row r="152" spans="1:16" ht="27.75" customHeight="1" x14ac:dyDescent="0.3">
      <c r="A152" s="30">
        <v>235</v>
      </c>
      <c r="B152" s="27" t="s">
        <v>572</v>
      </c>
      <c r="C152" s="27" t="s">
        <v>28</v>
      </c>
      <c r="D152" s="27" t="s">
        <v>573</v>
      </c>
      <c r="E152" s="28">
        <v>45734</v>
      </c>
      <c r="F152" s="25" t="str">
        <f t="shared" ca="1" si="18"/>
        <v>VIGENTE</v>
      </c>
      <c r="G152" s="27" t="s">
        <v>918</v>
      </c>
      <c r="H152" s="27" t="s">
        <v>13</v>
      </c>
      <c r="I152" s="27" t="s">
        <v>14</v>
      </c>
      <c r="J152" s="27" t="s">
        <v>574</v>
      </c>
      <c r="K152" s="27">
        <v>112190122</v>
      </c>
      <c r="L152" s="38" t="s">
        <v>1389</v>
      </c>
      <c r="M152" s="24">
        <v>45231</v>
      </c>
      <c r="N152" s="24">
        <v>45962</v>
      </c>
      <c r="O152" s="24" t="s">
        <v>1113</v>
      </c>
      <c r="P152" s="29" t="str">
        <f t="shared" ca="1" si="19"/>
        <v>VIGENTE</v>
      </c>
    </row>
    <row r="153" spans="1:16" ht="27.75" customHeight="1" x14ac:dyDescent="0.3">
      <c r="A153" s="4">
        <v>236</v>
      </c>
      <c r="B153" s="31" t="s">
        <v>575</v>
      </c>
      <c r="C153" s="31" t="s">
        <v>28</v>
      </c>
      <c r="D153" s="31" t="s">
        <v>576</v>
      </c>
      <c r="E153" s="37">
        <v>46182</v>
      </c>
      <c r="F153" s="25" t="str">
        <f t="shared" ca="1" si="18"/>
        <v>VIGENTE</v>
      </c>
      <c r="G153" s="31" t="s">
        <v>918</v>
      </c>
      <c r="H153" s="31" t="s">
        <v>13</v>
      </c>
      <c r="I153" s="31" t="s">
        <v>14</v>
      </c>
      <c r="J153" s="31" t="s">
        <v>216</v>
      </c>
      <c r="K153" s="31">
        <v>303090845</v>
      </c>
      <c r="L153" s="38" t="s">
        <v>1291</v>
      </c>
      <c r="M153" s="33">
        <v>45089</v>
      </c>
      <c r="N153" s="32">
        <v>45820</v>
      </c>
      <c r="O153" s="37" t="s">
        <v>984</v>
      </c>
      <c r="P153" s="29" t="str">
        <f t="shared" ca="1" si="19"/>
        <v>VIGENTE</v>
      </c>
    </row>
    <row r="154" spans="1:16" ht="27.75" customHeight="1" x14ac:dyDescent="0.3">
      <c r="A154" s="30">
        <v>237</v>
      </c>
      <c r="B154" s="27" t="s">
        <v>577</v>
      </c>
      <c r="C154" s="27" t="s">
        <v>28</v>
      </c>
      <c r="D154" s="7" t="s">
        <v>578</v>
      </c>
      <c r="E154" s="28">
        <v>46959</v>
      </c>
      <c r="F154" s="25" t="str">
        <f t="shared" ca="1" si="18"/>
        <v>VIGENTE</v>
      </c>
      <c r="G154" s="27" t="s">
        <v>918</v>
      </c>
      <c r="H154" s="27" t="s">
        <v>13</v>
      </c>
      <c r="I154" s="27" t="s">
        <v>14</v>
      </c>
      <c r="J154" s="7" t="s">
        <v>579</v>
      </c>
      <c r="K154" s="7" t="s">
        <v>1114</v>
      </c>
      <c r="L154" s="38" t="s">
        <v>1390</v>
      </c>
      <c r="M154" s="37">
        <v>45132</v>
      </c>
      <c r="N154" s="37">
        <v>45863</v>
      </c>
      <c r="O154" s="37" t="s">
        <v>1115</v>
      </c>
      <c r="P154" s="29" t="str">
        <f t="shared" ca="1" si="19"/>
        <v>VIGENTE</v>
      </c>
    </row>
    <row r="155" spans="1:16" ht="27.75" customHeight="1" x14ac:dyDescent="0.3">
      <c r="A155" s="30">
        <v>239</v>
      </c>
      <c r="B155" s="27" t="s">
        <v>580</v>
      </c>
      <c r="C155" s="27" t="s">
        <v>28</v>
      </c>
      <c r="D155" s="27" t="s">
        <v>581</v>
      </c>
      <c r="E155" s="28">
        <v>45812</v>
      </c>
      <c r="F155" s="25" t="str">
        <f t="shared" ca="1" si="18"/>
        <v>VIGENTE</v>
      </c>
      <c r="G155" s="27" t="s">
        <v>918</v>
      </c>
      <c r="H155" s="27" t="s">
        <v>13</v>
      </c>
      <c r="I155" s="27" t="s">
        <v>157</v>
      </c>
      <c r="J155" s="27" t="s">
        <v>582</v>
      </c>
      <c r="K155" s="27" t="s">
        <v>1116</v>
      </c>
      <c r="L155" s="38" t="s">
        <v>1391</v>
      </c>
      <c r="M155" s="34">
        <v>45239</v>
      </c>
      <c r="N155" s="34">
        <v>45970</v>
      </c>
      <c r="O155" s="37" t="s">
        <v>1117</v>
      </c>
      <c r="P155" s="29" t="str">
        <f t="shared" ca="1" si="19"/>
        <v>VIGENTE</v>
      </c>
    </row>
    <row r="156" spans="1:16" ht="27.75" customHeight="1" x14ac:dyDescent="0.3">
      <c r="A156" s="4">
        <v>240</v>
      </c>
      <c r="B156" s="31" t="s">
        <v>583</v>
      </c>
      <c r="C156" s="31" t="s">
        <v>28</v>
      </c>
      <c r="D156" s="31" t="s">
        <v>584</v>
      </c>
      <c r="E156" s="32">
        <v>46289</v>
      </c>
      <c r="F156" s="25" t="str">
        <f t="shared" ca="1" si="18"/>
        <v>VIGENTE</v>
      </c>
      <c r="G156" s="31" t="s">
        <v>918</v>
      </c>
      <c r="H156" s="31" t="s">
        <v>13</v>
      </c>
      <c r="I156" s="31" t="s">
        <v>14</v>
      </c>
      <c r="J156" s="31" t="s">
        <v>585</v>
      </c>
      <c r="K156" s="31">
        <v>109380063</v>
      </c>
      <c r="L156" s="38" t="s">
        <v>1392</v>
      </c>
      <c r="M156" s="33">
        <v>45443</v>
      </c>
      <c r="N156" s="32">
        <v>46173</v>
      </c>
      <c r="O156" s="31" t="s">
        <v>1118</v>
      </c>
      <c r="P156" s="29" t="str">
        <f t="shared" ca="1" si="19"/>
        <v>VIGENTE</v>
      </c>
    </row>
    <row r="157" spans="1:16" ht="27.75" customHeight="1" x14ac:dyDescent="0.3">
      <c r="A157" s="30">
        <v>241</v>
      </c>
      <c r="B157" s="43" t="s">
        <v>586</v>
      </c>
      <c r="C157" s="43" t="s">
        <v>28</v>
      </c>
      <c r="D157" s="43" t="s">
        <v>587</v>
      </c>
      <c r="E157" s="48">
        <v>47351</v>
      </c>
      <c r="F157" s="47" t="str">
        <f t="shared" ca="1" si="18"/>
        <v>VIGENTE</v>
      </c>
      <c r="G157" s="43" t="s">
        <v>918</v>
      </c>
      <c r="H157" s="43" t="s">
        <v>13</v>
      </c>
      <c r="I157" s="43" t="s">
        <v>14</v>
      </c>
      <c r="J157" s="1" t="s">
        <v>588</v>
      </c>
      <c r="K157" s="1">
        <v>303320638</v>
      </c>
      <c r="L157" s="38" t="s">
        <v>1393</v>
      </c>
      <c r="M157" s="26">
        <v>45525</v>
      </c>
      <c r="N157" s="26">
        <v>46255</v>
      </c>
      <c r="O157" s="26" t="s">
        <v>1119</v>
      </c>
      <c r="P157" s="29" t="str">
        <f t="shared" ca="1" si="19"/>
        <v>VIGENTE</v>
      </c>
    </row>
    <row r="158" spans="1:16" ht="27.75" customHeight="1" x14ac:dyDescent="0.3">
      <c r="A158" s="4">
        <v>242</v>
      </c>
      <c r="B158" s="31" t="s">
        <v>589</v>
      </c>
      <c r="C158" s="31" t="s">
        <v>28</v>
      </c>
      <c r="D158" s="7" t="s">
        <v>590</v>
      </c>
      <c r="E158" s="32">
        <v>46980</v>
      </c>
      <c r="F158" s="25" t="str">
        <f t="shared" ca="1" si="18"/>
        <v>VIGENTE</v>
      </c>
      <c r="G158" s="31" t="s">
        <v>918</v>
      </c>
      <c r="H158" s="31" t="s">
        <v>13</v>
      </c>
      <c r="I158" s="31" t="s">
        <v>14</v>
      </c>
      <c r="J158" s="1" t="s">
        <v>591</v>
      </c>
      <c r="K158" s="50">
        <v>30870861</v>
      </c>
      <c r="L158" s="38" t="s">
        <v>1394</v>
      </c>
      <c r="M158" s="26">
        <v>45364</v>
      </c>
      <c r="N158" s="26">
        <v>46094</v>
      </c>
      <c r="O158" s="26" t="s">
        <v>1120</v>
      </c>
      <c r="P158" s="29" t="str">
        <f t="shared" ca="1" si="19"/>
        <v>VIGENTE</v>
      </c>
    </row>
    <row r="159" spans="1:16" ht="27.75" customHeight="1" x14ac:dyDescent="0.3">
      <c r="A159" s="30">
        <v>245</v>
      </c>
      <c r="B159" s="27" t="s">
        <v>592</v>
      </c>
      <c r="C159" s="27" t="s">
        <v>593</v>
      </c>
      <c r="D159" s="1" t="s">
        <v>594</v>
      </c>
      <c r="E159" s="28">
        <v>47181</v>
      </c>
      <c r="F159" s="25" t="str">
        <f t="shared" ca="1" si="18"/>
        <v>VIGENTE</v>
      </c>
      <c r="G159" s="27" t="s">
        <v>918</v>
      </c>
      <c r="H159" s="27" t="s">
        <v>13</v>
      </c>
      <c r="I159" s="27" t="s">
        <v>14</v>
      </c>
      <c r="J159" s="1" t="s">
        <v>595</v>
      </c>
      <c r="K159" s="1">
        <v>115900304</v>
      </c>
      <c r="L159" s="38" t="s">
        <v>1395</v>
      </c>
      <c r="M159" s="26">
        <v>45355</v>
      </c>
      <c r="N159" s="26">
        <v>46085</v>
      </c>
      <c r="O159" s="1" t="s">
        <v>1121</v>
      </c>
      <c r="P159" s="29" t="str">
        <f t="shared" ca="1" si="19"/>
        <v>VIGENTE</v>
      </c>
    </row>
    <row r="160" spans="1:16" ht="27.75" customHeight="1" x14ac:dyDescent="0.3">
      <c r="A160" s="4">
        <v>246</v>
      </c>
      <c r="B160" s="31" t="s">
        <v>596</v>
      </c>
      <c r="C160" s="31" t="s">
        <v>28</v>
      </c>
      <c r="D160" s="7" t="s">
        <v>597</v>
      </c>
      <c r="E160" s="32">
        <v>47028</v>
      </c>
      <c r="F160" s="25" t="str">
        <f t="shared" ca="1" si="18"/>
        <v>VIGENTE</v>
      </c>
      <c r="G160" s="31" t="s">
        <v>918</v>
      </c>
      <c r="H160" s="31" t="s">
        <v>13</v>
      </c>
      <c r="I160" s="31" t="s">
        <v>14</v>
      </c>
      <c r="J160" s="31" t="s">
        <v>598</v>
      </c>
      <c r="K160" s="31">
        <v>107280366</v>
      </c>
      <c r="L160" s="38" t="s">
        <v>1396</v>
      </c>
      <c r="M160" s="37">
        <v>45198</v>
      </c>
      <c r="N160" s="37">
        <v>45929</v>
      </c>
      <c r="O160" s="37" t="s">
        <v>1122</v>
      </c>
      <c r="P160" s="29" t="str">
        <f t="shared" ca="1" si="19"/>
        <v>VIGENTE</v>
      </c>
    </row>
    <row r="161" spans="1:16" ht="27.75" customHeight="1" x14ac:dyDescent="0.3">
      <c r="A161" s="30">
        <v>247</v>
      </c>
      <c r="B161" s="27" t="s">
        <v>599</v>
      </c>
      <c r="C161" s="27" t="s">
        <v>245</v>
      </c>
      <c r="D161" s="27" t="s">
        <v>600</v>
      </c>
      <c r="E161" s="28">
        <v>47165</v>
      </c>
      <c r="F161" s="25" t="str">
        <f t="shared" ca="1" si="18"/>
        <v>VIGENTE</v>
      </c>
      <c r="G161" s="27" t="s">
        <v>918</v>
      </c>
      <c r="H161" s="27" t="s">
        <v>13</v>
      </c>
      <c r="I161" s="27" t="s">
        <v>14</v>
      </c>
      <c r="J161" s="7" t="s">
        <v>601</v>
      </c>
      <c r="K161" s="7">
        <v>503960241</v>
      </c>
      <c r="L161" s="38" t="s">
        <v>1397</v>
      </c>
      <c r="M161" s="37">
        <v>45274</v>
      </c>
      <c r="N161" s="37">
        <v>46005</v>
      </c>
      <c r="O161" s="37" t="s">
        <v>1123</v>
      </c>
      <c r="P161" s="29" t="str">
        <f t="shared" ca="1" si="19"/>
        <v>VIGENTE</v>
      </c>
    </row>
    <row r="162" spans="1:16" ht="27.75" customHeight="1" x14ac:dyDescent="0.3">
      <c r="A162" s="4">
        <v>248</v>
      </c>
      <c r="B162" s="31" t="s">
        <v>602</v>
      </c>
      <c r="C162" s="31" t="s">
        <v>245</v>
      </c>
      <c r="D162" s="31" t="s">
        <v>603</v>
      </c>
      <c r="E162" s="32">
        <v>47330</v>
      </c>
      <c r="F162" s="25" t="str">
        <f t="shared" ca="1" si="18"/>
        <v>VIGENTE</v>
      </c>
      <c r="G162" s="31" t="s">
        <v>918</v>
      </c>
      <c r="H162" s="31" t="s">
        <v>13</v>
      </c>
      <c r="I162" s="31" t="s">
        <v>14</v>
      </c>
      <c r="J162" s="1" t="s">
        <v>604</v>
      </c>
      <c r="K162" s="1">
        <v>402120256</v>
      </c>
      <c r="L162" s="38" t="s">
        <v>1398</v>
      </c>
      <c r="M162" s="26">
        <v>45504</v>
      </c>
      <c r="N162" s="26">
        <v>46234</v>
      </c>
      <c r="O162" s="26" t="s">
        <v>1124</v>
      </c>
      <c r="P162" s="29" t="str">
        <f t="shared" ca="1" si="19"/>
        <v>VIGENTE</v>
      </c>
    </row>
    <row r="163" spans="1:16" ht="27.75" customHeight="1" x14ac:dyDescent="0.3">
      <c r="A163" s="30">
        <v>249</v>
      </c>
      <c r="B163" s="31" t="s">
        <v>605</v>
      </c>
      <c r="C163" s="31" t="s">
        <v>245</v>
      </c>
      <c r="D163" s="31" t="s">
        <v>606</v>
      </c>
      <c r="E163" s="32">
        <v>46154</v>
      </c>
      <c r="F163" s="25" t="str">
        <f t="shared" ca="1" si="18"/>
        <v>VIGENTE</v>
      </c>
      <c r="G163" s="31" t="s">
        <v>918</v>
      </c>
      <c r="H163" s="31" t="s">
        <v>13</v>
      </c>
      <c r="I163" s="31" t="s">
        <v>14</v>
      </c>
      <c r="J163" s="1" t="s">
        <v>607</v>
      </c>
      <c r="K163" s="1">
        <v>14920144</v>
      </c>
      <c r="L163" s="38" t="s">
        <v>1399</v>
      </c>
      <c r="M163" s="26">
        <v>45398</v>
      </c>
      <c r="N163" s="26">
        <v>46128</v>
      </c>
      <c r="O163" s="26" t="s">
        <v>1125</v>
      </c>
      <c r="P163" s="29" t="str">
        <f t="shared" ca="1" si="19"/>
        <v>VIGENTE</v>
      </c>
    </row>
    <row r="164" spans="1:16" ht="27.75" customHeight="1" x14ac:dyDescent="0.3">
      <c r="A164" s="4">
        <v>250</v>
      </c>
      <c r="B164" s="27" t="s">
        <v>608</v>
      </c>
      <c r="C164" s="27" t="s">
        <v>245</v>
      </c>
      <c r="D164" s="27" t="s">
        <v>609</v>
      </c>
      <c r="E164" s="28">
        <v>45794</v>
      </c>
      <c r="F164" s="25" t="str">
        <f t="shared" ca="1" si="18"/>
        <v>VIGENTE</v>
      </c>
      <c r="G164" s="27" t="s">
        <v>918</v>
      </c>
      <c r="H164" s="27" t="s">
        <v>13</v>
      </c>
      <c r="I164" s="27" t="s">
        <v>14</v>
      </c>
      <c r="J164" s="1" t="s">
        <v>610</v>
      </c>
      <c r="K164" s="1">
        <v>111500714</v>
      </c>
      <c r="L164" s="38" t="s">
        <v>1400</v>
      </c>
      <c r="M164" s="26">
        <v>45499</v>
      </c>
      <c r="N164" s="26">
        <v>46229</v>
      </c>
      <c r="O164" s="26" t="s">
        <v>1126</v>
      </c>
      <c r="P164" s="29" t="str">
        <f t="shared" ca="1" si="19"/>
        <v>VIGENTE</v>
      </c>
    </row>
    <row r="165" spans="1:16" ht="27.75" customHeight="1" x14ac:dyDescent="0.3">
      <c r="A165" s="30">
        <v>251</v>
      </c>
      <c r="B165" s="27" t="s">
        <v>611</v>
      </c>
      <c r="C165" s="27" t="s">
        <v>28</v>
      </c>
      <c r="D165" s="27" t="s">
        <v>612</v>
      </c>
      <c r="E165" s="28">
        <v>46643</v>
      </c>
      <c r="F165" s="25" t="str">
        <f t="shared" ca="1" si="18"/>
        <v>VIGENTE</v>
      </c>
      <c r="G165" s="27" t="s">
        <v>918</v>
      </c>
      <c r="H165" s="27" t="s">
        <v>13</v>
      </c>
      <c r="I165" s="27" t="s">
        <v>157</v>
      </c>
      <c r="J165" s="27" t="s">
        <v>613</v>
      </c>
      <c r="K165" s="27">
        <v>115470528</v>
      </c>
      <c r="L165" s="38" t="s">
        <v>1401</v>
      </c>
      <c r="M165" s="37">
        <v>45161</v>
      </c>
      <c r="N165" s="37">
        <v>45892</v>
      </c>
      <c r="O165" s="7" t="s">
        <v>1127</v>
      </c>
      <c r="P165" s="29" t="str">
        <f t="shared" ca="1" si="19"/>
        <v>VIGENTE</v>
      </c>
    </row>
    <row r="166" spans="1:16" s="16" customFormat="1" ht="27.75" customHeight="1" x14ac:dyDescent="0.3">
      <c r="A166" s="4">
        <v>252</v>
      </c>
      <c r="B166" s="27" t="s">
        <v>614</v>
      </c>
      <c r="C166" s="27" t="s">
        <v>28</v>
      </c>
      <c r="D166" s="27" t="s">
        <v>615</v>
      </c>
      <c r="E166" s="28">
        <v>46719</v>
      </c>
      <c r="F166" s="25" t="str">
        <f t="shared" ca="1" si="18"/>
        <v>VIGENTE</v>
      </c>
      <c r="G166" s="27" t="s">
        <v>918</v>
      </c>
      <c r="H166" s="27" t="s">
        <v>13</v>
      </c>
      <c r="I166" s="27" t="s">
        <v>14</v>
      </c>
      <c r="J166" s="1" t="s">
        <v>616</v>
      </c>
      <c r="K166" s="1">
        <v>206820481</v>
      </c>
      <c r="L166" s="38" t="s">
        <v>1402</v>
      </c>
      <c r="M166" s="36">
        <v>45342</v>
      </c>
      <c r="N166" s="36">
        <v>46073</v>
      </c>
      <c r="O166" s="36" t="s">
        <v>1128</v>
      </c>
      <c r="P166" s="29" t="str">
        <f t="shared" ca="1" si="19"/>
        <v>VIGENTE</v>
      </c>
    </row>
    <row r="167" spans="1:16" ht="27.75" customHeight="1" x14ac:dyDescent="0.3">
      <c r="A167" s="30">
        <v>253</v>
      </c>
      <c r="B167" s="31" t="s">
        <v>617</v>
      </c>
      <c r="C167" s="31" t="s">
        <v>28</v>
      </c>
      <c r="D167" s="31" t="s">
        <v>618</v>
      </c>
      <c r="E167" s="32" t="s">
        <v>619</v>
      </c>
      <c r="F167" s="25" t="str">
        <f t="shared" ca="1" si="18"/>
        <v>VIGENTE</v>
      </c>
      <c r="G167" s="31" t="s">
        <v>918</v>
      </c>
      <c r="H167" s="31" t="s">
        <v>13</v>
      </c>
      <c r="I167" s="31" t="s">
        <v>180</v>
      </c>
      <c r="J167" s="31" t="s">
        <v>620</v>
      </c>
      <c r="K167" s="31">
        <v>108630698</v>
      </c>
      <c r="L167" s="38" t="s">
        <v>1403</v>
      </c>
      <c r="M167" s="26">
        <v>45393</v>
      </c>
      <c r="N167" s="26">
        <v>46123</v>
      </c>
      <c r="O167" s="26" t="s">
        <v>1129</v>
      </c>
      <c r="P167" s="29" t="str">
        <f t="shared" ca="1" si="19"/>
        <v>VIGENTE</v>
      </c>
    </row>
    <row r="168" spans="1:16" s="16" customFormat="1" ht="46.5" customHeight="1" x14ac:dyDescent="0.3">
      <c r="A168" s="4">
        <v>254</v>
      </c>
      <c r="B168" s="27" t="s">
        <v>621</v>
      </c>
      <c r="C168" s="27" t="s">
        <v>28</v>
      </c>
      <c r="D168" s="7" t="s">
        <v>622</v>
      </c>
      <c r="E168" s="28">
        <v>46863</v>
      </c>
      <c r="F168" s="25" t="str">
        <f t="shared" ca="1" si="18"/>
        <v>VIGENTE</v>
      </c>
      <c r="G168" s="27" t="s">
        <v>918</v>
      </c>
      <c r="H168" s="27" t="s">
        <v>13</v>
      </c>
      <c r="I168" s="27" t="s">
        <v>14</v>
      </c>
      <c r="J168" s="27" t="s">
        <v>401</v>
      </c>
      <c r="K168" s="27">
        <v>603270003</v>
      </c>
      <c r="L168" s="38" t="s">
        <v>1404</v>
      </c>
      <c r="M168" s="26">
        <v>45488</v>
      </c>
      <c r="N168" s="26">
        <v>46218</v>
      </c>
      <c r="O168" s="26" t="s">
        <v>1130</v>
      </c>
      <c r="P168" s="29" t="str">
        <f t="shared" ca="1" si="19"/>
        <v>VIGENTE</v>
      </c>
    </row>
    <row r="169" spans="1:16" s="16" customFormat="1" ht="25.8" customHeight="1" x14ac:dyDescent="0.3">
      <c r="A169" s="4"/>
      <c r="B169" s="27" t="s">
        <v>623</v>
      </c>
      <c r="C169" s="27" t="s">
        <v>28</v>
      </c>
      <c r="D169" s="1" t="s">
        <v>624</v>
      </c>
      <c r="E169" s="28">
        <v>47510</v>
      </c>
      <c r="F169" s="25" t="str">
        <f t="shared" ca="1" si="18"/>
        <v>VIGENTE</v>
      </c>
      <c r="G169" s="27" t="s">
        <v>918</v>
      </c>
      <c r="H169" s="27" t="s">
        <v>13</v>
      </c>
      <c r="I169" s="27" t="s">
        <v>14</v>
      </c>
      <c r="J169" s="1" t="s">
        <v>625</v>
      </c>
      <c r="K169" s="1">
        <v>604003337</v>
      </c>
      <c r="L169" s="38" t="s">
        <v>1491</v>
      </c>
      <c r="M169" s="26" t="s">
        <v>626</v>
      </c>
      <c r="N169" s="26">
        <v>46414</v>
      </c>
      <c r="O169" s="26" t="s">
        <v>1131</v>
      </c>
      <c r="P169" s="29" t="str">
        <f t="shared" ca="1" si="19"/>
        <v>VIGENTE</v>
      </c>
    </row>
    <row r="170" spans="1:16" ht="27.75" customHeight="1" x14ac:dyDescent="0.3">
      <c r="A170" s="4">
        <v>256</v>
      </c>
      <c r="B170" s="31" t="s">
        <v>1132</v>
      </c>
      <c r="C170" s="31" t="s">
        <v>28</v>
      </c>
      <c r="D170" s="31" t="s">
        <v>1133</v>
      </c>
      <c r="E170" s="32">
        <v>45953</v>
      </c>
      <c r="F170" s="25" t="str">
        <f t="shared" ca="1" si="18"/>
        <v>VIGENTE</v>
      </c>
      <c r="G170" s="31" t="s">
        <v>918</v>
      </c>
      <c r="H170" s="31" t="s">
        <v>13</v>
      </c>
      <c r="I170" s="31" t="s">
        <v>1134</v>
      </c>
      <c r="J170" s="31" t="s">
        <v>1135</v>
      </c>
      <c r="K170" s="31">
        <v>110950991</v>
      </c>
      <c r="L170" s="38" t="s">
        <v>1405</v>
      </c>
      <c r="M170" s="26">
        <v>45680</v>
      </c>
      <c r="N170" s="26">
        <v>46410</v>
      </c>
      <c r="O170" s="26" t="s">
        <v>1136</v>
      </c>
      <c r="P170" s="29" t="str">
        <f t="shared" ca="1" si="19"/>
        <v>VIGENTE</v>
      </c>
    </row>
    <row r="171" spans="1:16" ht="27.75" customHeight="1" x14ac:dyDescent="0.3">
      <c r="A171" s="30">
        <v>257</v>
      </c>
      <c r="B171" s="27" t="s">
        <v>627</v>
      </c>
      <c r="C171" s="27" t="s">
        <v>28</v>
      </c>
      <c r="D171" s="7" t="s">
        <v>628</v>
      </c>
      <c r="E171" s="37">
        <v>46429</v>
      </c>
      <c r="F171" s="25" t="str">
        <f t="shared" ca="1" si="18"/>
        <v>VIGENTE</v>
      </c>
      <c r="G171" s="27" t="s">
        <v>918</v>
      </c>
      <c r="H171" s="27" t="s">
        <v>13</v>
      </c>
      <c r="I171" s="27" t="s">
        <v>14</v>
      </c>
      <c r="J171" s="1" t="s">
        <v>629</v>
      </c>
      <c r="K171" s="1">
        <v>111750309</v>
      </c>
      <c r="L171" s="38" t="s">
        <v>1406</v>
      </c>
      <c r="M171" s="26">
        <v>45548</v>
      </c>
      <c r="N171" s="26">
        <v>46278</v>
      </c>
      <c r="O171" s="26" t="s">
        <v>1137</v>
      </c>
      <c r="P171" s="29" t="str">
        <f t="shared" ca="1" si="19"/>
        <v>VIGENTE</v>
      </c>
    </row>
    <row r="172" spans="1:16" ht="27.75" customHeight="1" x14ac:dyDescent="0.3">
      <c r="A172" s="30">
        <v>259</v>
      </c>
      <c r="B172" s="31" t="s">
        <v>630</v>
      </c>
      <c r="C172" s="31" t="s">
        <v>28</v>
      </c>
      <c r="D172" s="7" t="s">
        <v>631</v>
      </c>
      <c r="E172" s="32">
        <v>46968</v>
      </c>
      <c r="F172" s="25" t="str">
        <f t="shared" ca="1" si="18"/>
        <v>VIGENTE</v>
      </c>
      <c r="G172" s="31" t="s">
        <v>918</v>
      </c>
      <c r="H172" s="31" t="s">
        <v>13</v>
      </c>
      <c r="I172" s="31" t="s">
        <v>14</v>
      </c>
      <c r="J172" s="31" t="s">
        <v>632</v>
      </c>
      <c r="K172" s="31">
        <v>204990495</v>
      </c>
      <c r="L172" s="38" t="s">
        <v>1407</v>
      </c>
      <c r="M172" s="33">
        <v>45068</v>
      </c>
      <c r="N172" s="33">
        <v>45799</v>
      </c>
      <c r="O172" s="31" t="s">
        <v>1138</v>
      </c>
      <c r="P172" s="29" t="str">
        <f t="shared" ca="1" si="19"/>
        <v>VIGENTE</v>
      </c>
    </row>
    <row r="173" spans="1:16" ht="27.75" customHeight="1" x14ac:dyDescent="0.3">
      <c r="A173" s="4">
        <v>260</v>
      </c>
      <c r="B173" s="27" t="s">
        <v>633</v>
      </c>
      <c r="C173" s="27" t="s">
        <v>28</v>
      </c>
      <c r="D173" s="7" t="s">
        <v>634</v>
      </c>
      <c r="E173" s="28">
        <v>47045</v>
      </c>
      <c r="F173" s="25" t="str">
        <f t="shared" ca="1" si="18"/>
        <v>VIGENTE</v>
      </c>
      <c r="G173" s="27" t="s">
        <v>918</v>
      </c>
      <c r="H173" s="27" t="s">
        <v>13</v>
      </c>
      <c r="I173" s="27" t="s">
        <v>14</v>
      </c>
      <c r="J173" s="7" t="s">
        <v>635</v>
      </c>
      <c r="K173" s="27">
        <v>205810925</v>
      </c>
      <c r="L173" s="38" t="s">
        <v>1408</v>
      </c>
      <c r="M173" s="37">
        <v>45218</v>
      </c>
      <c r="N173" s="37">
        <v>45949</v>
      </c>
      <c r="O173" s="37" t="s">
        <v>1139</v>
      </c>
      <c r="P173" s="29" t="str">
        <f t="shared" ca="1" si="19"/>
        <v>VIGENTE</v>
      </c>
    </row>
    <row r="174" spans="1:16" ht="27.75" customHeight="1" x14ac:dyDescent="0.3">
      <c r="A174" s="30">
        <v>261</v>
      </c>
      <c r="B174" s="27" t="s">
        <v>636</v>
      </c>
      <c r="C174" s="27" t="s">
        <v>28</v>
      </c>
      <c r="D174" s="27" t="s">
        <v>637</v>
      </c>
      <c r="E174" s="37">
        <v>46208</v>
      </c>
      <c r="F174" s="25" t="str">
        <f t="shared" ca="1" si="18"/>
        <v>VIGENTE</v>
      </c>
      <c r="G174" s="27" t="s">
        <v>918</v>
      </c>
      <c r="H174" s="27" t="s">
        <v>13</v>
      </c>
      <c r="I174" s="27" t="s">
        <v>14</v>
      </c>
      <c r="J174" s="27" t="s">
        <v>638</v>
      </c>
      <c r="K174" s="27">
        <v>111920633</v>
      </c>
      <c r="L174" s="38" t="s">
        <v>1409</v>
      </c>
      <c r="M174" s="26">
        <v>45475</v>
      </c>
      <c r="N174" s="26">
        <v>46205</v>
      </c>
      <c r="O174" s="26" t="s">
        <v>1140</v>
      </c>
      <c r="P174" s="29" t="str">
        <f t="shared" ca="1" si="19"/>
        <v>VIGENTE</v>
      </c>
    </row>
    <row r="175" spans="1:16" ht="27.75" customHeight="1" x14ac:dyDescent="0.3">
      <c r="A175" s="4">
        <v>262</v>
      </c>
      <c r="B175" s="31" t="s">
        <v>639</v>
      </c>
      <c r="C175" s="31" t="s">
        <v>28</v>
      </c>
      <c r="D175" s="31" t="s">
        <v>640</v>
      </c>
      <c r="E175" s="32">
        <v>45909</v>
      </c>
      <c r="F175" s="25" t="str">
        <f t="shared" ca="1" si="18"/>
        <v>VIGENTE</v>
      </c>
      <c r="G175" s="31" t="s">
        <v>918</v>
      </c>
      <c r="H175" s="31" t="s">
        <v>13</v>
      </c>
      <c r="I175" s="31" t="s">
        <v>157</v>
      </c>
      <c r="J175" s="31" t="s">
        <v>641</v>
      </c>
      <c r="K175" s="31">
        <v>107110471</v>
      </c>
      <c r="L175" s="38" t="s">
        <v>1410</v>
      </c>
      <c r="M175" s="37">
        <v>45126</v>
      </c>
      <c r="N175" s="37">
        <v>45857</v>
      </c>
      <c r="O175" s="37" t="s">
        <v>1141</v>
      </c>
      <c r="P175" s="29" t="str">
        <f t="shared" ca="1" si="19"/>
        <v>VIGENTE</v>
      </c>
    </row>
    <row r="176" spans="1:16" ht="39.6" customHeight="1" x14ac:dyDescent="0.3">
      <c r="A176" s="30">
        <v>263</v>
      </c>
      <c r="B176" s="31" t="s">
        <v>642</v>
      </c>
      <c r="C176" s="31" t="s">
        <v>28</v>
      </c>
      <c r="D176" s="7" t="s">
        <v>643</v>
      </c>
      <c r="E176" s="37">
        <v>46411</v>
      </c>
      <c r="F176" s="25" t="str">
        <f t="shared" ca="1" si="18"/>
        <v>VIGENTE</v>
      </c>
      <c r="G176" s="31" t="s">
        <v>918</v>
      </c>
      <c r="H176" s="31" t="s">
        <v>13</v>
      </c>
      <c r="I176" s="31" t="s">
        <v>180</v>
      </c>
      <c r="J176" s="7" t="s">
        <v>644</v>
      </c>
      <c r="K176" s="7">
        <v>206780153</v>
      </c>
      <c r="L176" s="38" t="s">
        <v>1411</v>
      </c>
      <c r="M176" s="36">
        <v>45659</v>
      </c>
      <c r="N176" s="36">
        <v>46389</v>
      </c>
      <c r="O176" s="36" t="s">
        <v>1142</v>
      </c>
      <c r="P176" s="29" t="str">
        <f t="shared" ca="1" si="19"/>
        <v>VIGENTE</v>
      </c>
    </row>
    <row r="177" spans="1:16" ht="27.75" customHeight="1" x14ac:dyDescent="0.3">
      <c r="A177" s="4">
        <v>264</v>
      </c>
      <c r="B177" s="27" t="s">
        <v>1143</v>
      </c>
      <c r="C177" s="27" t="s">
        <v>28</v>
      </c>
      <c r="D177" s="27" t="s">
        <v>1144</v>
      </c>
      <c r="E177" s="28">
        <v>46021</v>
      </c>
      <c r="F177" s="25" t="str">
        <f t="shared" ca="1" si="18"/>
        <v>VIGENTE</v>
      </c>
      <c r="G177" s="27" t="s">
        <v>918</v>
      </c>
      <c r="H177" s="27" t="s">
        <v>13</v>
      </c>
      <c r="I177" s="27" t="s">
        <v>14</v>
      </c>
      <c r="J177" s="27" t="s">
        <v>1145</v>
      </c>
      <c r="K177" s="27" t="s">
        <v>1146</v>
      </c>
      <c r="L177" s="38" t="s">
        <v>1412</v>
      </c>
      <c r="M177" s="26">
        <v>45694</v>
      </c>
      <c r="N177" s="26">
        <v>46424</v>
      </c>
      <c r="O177" s="26" t="s">
        <v>1147</v>
      </c>
      <c r="P177" s="29" t="str">
        <f t="shared" ca="1" si="19"/>
        <v>VIGENTE</v>
      </c>
    </row>
    <row r="178" spans="1:16" ht="27.75" customHeight="1" x14ac:dyDescent="0.3">
      <c r="A178" s="30">
        <v>265</v>
      </c>
      <c r="B178" s="31" t="s">
        <v>645</v>
      </c>
      <c r="C178" s="31" t="s">
        <v>28</v>
      </c>
      <c r="D178" s="31" t="s">
        <v>646</v>
      </c>
      <c r="E178" s="32">
        <v>47388</v>
      </c>
      <c r="F178" s="25" t="str">
        <f t="shared" ca="1" si="18"/>
        <v>VIGENTE</v>
      </c>
      <c r="G178" s="31" t="s">
        <v>918</v>
      </c>
      <c r="H178" s="31" t="s">
        <v>13</v>
      </c>
      <c r="I178" s="31" t="s">
        <v>14</v>
      </c>
      <c r="J178" s="1" t="s">
        <v>647</v>
      </c>
      <c r="K178" s="1">
        <v>205400276</v>
      </c>
      <c r="L178" s="38" t="s">
        <v>1413</v>
      </c>
      <c r="M178" s="26">
        <v>45659</v>
      </c>
      <c r="N178" s="26">
        <v>46389</v>
      </c>
      <c r="O178" s="26" t="s">
        <v>1148</v>
      </c>
      <c r="P178" s="29" t="str">
        <f t="shared" ca="1" si="19"/>
        <v>VIGENTE</v>
      </c>
    </row>
    <row r="179" spans="1:16" ht="27.75" customHeight="1" x14ac:dyDescent="0.3">
      <c r="A179" s="30">
        <v>267</v>
      </c>
      <c r="B179" s="50" t="s">
        <v>648</v>
      </c>
      <c r="C179" s="50" t="s">
        <v>649</v>
      </c>
      <c r="D179" s="50" t="s">
        <v>650</v>
      </c>
      <c r="E179" s="51">
        <v>46974</v>
      </c>
      <c r="F179" s="47" t="str">
        <f t="shared" ca="1" si="18"/>
        <v>VIGENTE</v>
      </c>
      <c r="G179" s="50" t="s">
        <v>918</v>
      </c>
      <c r="H179" s="50" t="s">
        <v>13</v>
      </c>
      <c r="I179" s="50" t="s">
        <v>14</v>
      </c>
      <c r="J179" s="45" t="s">
        <v>651</v>
      </c>
      <c r="K179" s="45">
        <v>110140287</v>
      </c>
      <c r="L179" s="38" t="s">
        <v>1414</v>
      </c>
      <c r="M179" s="46">
        <v>45147</v>
      </c>
      <c r="N179" s="46">
        <v>45878</v>
      </c>
      <c r="O179" s="46" t="s">
        <v>1149</v>
      </c>
      <c r="P179" s="29" t="str">
        <f t="shared" ca="1" si="19"/>
        <v>VIGENTE</v>
      </c>
    </row>
    <row r="180" spans="1:16" ht="27.75" customHeight="1" x14ac:dyDescent="0.3">
      <c r="A180" s="4">
        <v>268</v>
      </c>
      <c r="B180" s="7" t="s">
        <v>652</v>
      </c>
      <c r="C180" s="7" t="s">
        <v>653</v>
      </c>
      <c r="D180" s="7" t="s">
        <v>654</v>
      </c>
      <c r="E180" s="24">
        <v>46930</v>
      </c>
      <c r="F180" s="25" t="str">
        <f t="shared" ca="1" si="18"/>
        <v>VIGENTE</v>
      </c>
      <c r="G180" s="7" t="s">
        <v>918</v>
      </c>
      <c r="H180" s="7" t="s">
        <v>21</v>
      </c>
      <c r="I180" s="7" t="s">
        <v>14</v>
      </c>
      <c r="J180" s="7" t="s">
        <v>655</v>
      </c>
      <c r="K180" s="7">
        <v>114000896</v>
      </c>
      <c r="L180" s="38" t="s">
        <v>1415</v>
      </c>
      <c r="M180" s="37">
        <v>45103</v>
      </c>
      <c r="N180" s="37">
        <v>45834</v>
      </c>
      <c r="O180" s="37" t="s">
        <v>1150</v>
      </c>
      <c r="P180" s="29" t="str">
        <f t="shared" ca="1" si="19"/>
        <v>VIGENTE</v>
      </c>
    </row>
    <row r="181" spans="1:16" ht="27.75" customHeight="1" x14ac:dyDescent="0.3">
      <c r="A181" s="4">
        <v>270</v>
      </c>
      <c r="B181" s="50" t="s">
        <v>656</v>
      </c>
      <c r="C181" s="50" t="s">
        <v>28</v>
      </c>
      <c r="D181" s="63" t="s">
        <v>657</v>
      </c>
      <c r="E181" s="51" t="s">
        <v>658</v>
      </c>
      <c r="F181" s="47" t="str">
        <f t="shared" ca="1" si="18"/>
        <v>VIGENTE</v>
      </c>
      <c r="G181" s="50" t="s">
        <v>918</v>
      </c>
      <c r="H181" s="50" t="s">
        <v>13</v>
      </c>
      <c r="I181" s="50" t="s">
        <v>14</v>
      </c>
      <c r="J181" s="50" t="s">
        <v>659</v>
      </c>
      <c r="K181" s="50">
        <v>303350127</v>
      </c>
      <c r="L181" s="38" t="s">
        <v>1416</v>
      </c>
      <c r="M181" s="64">
        <v>45307</v>
      </c>
      <c r="N181" s="51">
        <v>46038</v>
      </c>
      <c r="O181" s="50" t="s">
        <v>1151</v>
      </c>
      <c r="P181" s="29" t="str">
        <f t="shared" ca="1" si="19"/>
        <v>VIGENTE</v>
      </c>
    </row>
    <row r="182" spans="1:16" s="16" customFormat="1" ht="27.75" customHeight="1" x14ac:dyDescent="0.3">
      <c r="A182" s="30">
        <v>271</v>
      </c>
      <c r="B182" s="27" t="s">
        <v>660</v>
      </c>
      <c r="C182" s="27" t="s">
        <v>660</v>
      </c>
      <c r="D182" s="27" t="s">
        <v>661</v>
      </c>
      <c r="E182" s="28">
        <v>47130</v>
      </c>
      <c r="F182" s="25" t="str">
        <f t="shared" ca="1" si="18"/>
        <v>VIGENTE</v>
      </c>
      <c r="G182" s="27" t="s">
        <v>941</v>
      </c>
      <c r="H182" s="27" t="s">
        <v>18</v>
      </c>
      <c r="I182" s="27" t="s">
        <v>85</v>
      </c>
      <c r="J182" s="1" t="s">
        <v>662</v>
      </c>
      <c r="K182" s="1">
        <v>111990900</v>
      </c>
      <c r="L182" s="38" t="s">
        <v>1417</v>
      </c>
      <c r="M182" s="26">
        <v>45609</v>
      </c>
      <c r="N182" s="26">
        <v>46339</v>
      </c>
      <c r="O182" s="1" t="s">
        <v>1152</v>
      </c>
      <c r="P182" s="29" t="str">
        <f t="shared" ca="1" si="19"/>
        <v>VIGENTE</v>
      </c>
    </row>
    <row r="183" spans="1:16" ht="27.75" customHeight="1" x14ac:dyDescent="0.3">
      <c r="A183" s="4">
        <v>272</v>
      </c>
      <c r="B183" s="31" t="s">
        <v>663</v>
      </c>
      <c r="C183" s="31" t="s">
        <v>663</v>
      </c>
      <c r="D183" s="31" t="s">
        <v>664</v>
      </c>
      <c r="E183" s="32">
        <v>46056</v>
      </c>
      <c r="F183" s="25" t="str">
        <f t="shared" ca="1" si="18"/>
        <v>VIGENTE</v>
      </c>
      <c r="G183" s="31" t="s">
        <v>918</v>
      </c>
      <c r="H183" s="31" t="s">
        <v>18</v>
      </c>
      <c r="I183" s="7">
        <v>204690007</v>
      </c>
      <c r="J183" s="7" t="s">
        <v>665</v>
      </c>
      <c r="K183" s="7">
        <v>203970615</v>
      </c>
      <c r="L183" s="38" t="s">
        <v>1418</v>
      </c>
      <c r="M183" s="37">
        <v>45099</v>
      </c>
      <c r="N183" s="37">
        <v>45830</v>
      </c>
      <c r="O183" s="37" t="s">
        <v>1153</v>
      </c>
      <c r="P183" s="29" t="str">
        <f t="shared" ca="1" si="19"/>
        <v>VIGENTE</v>
      </c>
    </row>
    <row r="184" spans="1:16" s="16" customFormat="1" ht="27.75" customHeight="1" x14ac:dyDescent="0.3">
      <c r="A184" s="4">
        <v>274</v>
      </c>
      <c r="B184" s="31" t="s">
        <v>668</v>
      </c>
      <c r="C184" s="31" t="s">
        <v>666</v>
      </c>
      <c r="D184" s="7" t="s">
        <v>669</v>
      </c>
      <c r="E184" s="32">
        <v>47080</v>
      </c>
      <c r="F184" s="25" t="str">
        <f t="shared" ref="F184:F194" ca="1" si="20">IF(E184&lt;TODAY(),"VENCIDA",IF(E184&gt;=TODAY(),"VIGENTE"))</f>
        <v>VIGENTE</v>
      </c>
      <c r="G184" s="31" t="s">
        <v>918</v>
      </c>
      <c r="H184" s="31" t="s">
        <v>13</v>
      </c>
      <c r="I184" s="31" t="s">
        <v>14</v>
      </c>
      <c r="J184" s="31" t="s">
        <v>667</v>
      </c>
      <c r="K184" s="31" t="s">
        <v>1154</v>
      </c>
      <c r="L184" s="38" t="s">
        <v>1419</v>
      </c>
      <c r="M184" s="33">
        <v>45253</v>
      </c>
      <c r="N184" s="33">
        <v>45984</v>
      </c>
      <c r="O184" s="31" t="s">
        <v>1155</v>
      </c>
      <c r="P184" s="29" t="str">
        <f t="shared" ref="P184:P194" ca="1" si="21">IF(N184&lt;TODAY(),"VENCIDO",IF(N184&gt;=TODAY(),"VIGENTE"))</f>
        <v>VIGENTE</v>
      </c>
    </row>
    <row r="185" spans="1:16" ht="27.75" customHeight="1" x14ac:dyDescent="0.3">
      <c r="A185" s="30">
        <v>275</v>
      </c>
      <c r="B185" s="27" t="s">
        <v>670</v>
      </c>
      <c r="C185" s="27" t="s">
        <v>671</v>
      </c>
      <c r="D185" s="27" t="s">
        <v>672</v>
      </c>
      <c r="E185" s="37">
        <v>47199</v>
      </c>
      <c r="F185" s="25" t="str">
        <f t="shared" ca="1" si="20"/>
        <v>VIGENTE</v>
      </c>
      <c r="G185" s="27" t="s">
        <v>918</v>
      </c>
      <c r="H185" s="27" t="s">
        <v>13</v>
      </c>
      <c r="I185" s="27" t="s">
        <v>14</v>
      </c>
      <c r="J185" s="27" t="s">
        <v>673</v>
      </c>
      <c r="K185" s="27">
        <v>109270655</v>
      </c>
      <c r="L185" s="38" t="s">
        <v>1420</v>
      </c>
      <c r="M185" s="37">
        <v>45035</v>
      </c>
      <c r="N185" s="37">
        <v>45766</v>
      </c>
      <c r="O185" s="37" t="s">
        <v>1156</v>
      </c>
      <c r="P185" s="29" t="str">
        <f t="shared" ca="1" si="21"/>
        <v>VIGENTE</v>
      </c>
    </row>
    <row r="186" spans="1:16" ht="27.75" customHeight="1" x14ac:dyDescent="0.3">
      <c r="A186" s="30">
        <v>277</v>
      </c>
      <c r="B186" s="7" t="s">
        <v>674</v>
      </c>
      <c r="C186" s="27" t="s">
        <v>675</v>
      </c>
      <c r="D186" s="27" t="s">
        <v>676</v>
      </c>
      <c r="E186" s="28">
        <v>46238</v>
      </c>
      <c r="F186" s="25" t="str">
        <f t="shared" ca="1" si="20"/>
        <v>VIGENTE</v>
      </c>
      <c r="G186" s="27" t="s">
        <v>918</v>
      </c>
      <c r="H186" s="27" t="s">
        <v>13</v>
      </c>
      <c r="I186" s="27" t="s">
        <v>14</v>
      </c>
      <c r="J186" s="27" t="s">
        <v>677</v>
      </c>
      <c r="K186" s="7">
        <v>304790027</v>
      </c>
      <c r="L186" s="38" t="s">
        <v>1421</v>
      </c>
      <c r="M186" s="37">
        <v>45160</v>
      </c>
      <c r="N186" s="37">
        <v>45891</v>
      </c>
      <c r="O186" s="37" t="s">
        <v>1157</v>
      </c>
      <c r="P186" s="29" t="str">
        <f t="shared" ca="1" si="21"/>
        <v>VIGENTE</v>
      </c>
    </row>
    <row r="187" spans="1:16" s="16" customFormat="1" ht="27.75" customHeight="1" x14ac:dyDescent="0.3">
      <c r="A187" s="4">
        <v>278</v>
      </c>
      <c r="B187" s="31" t="s">
        <v>678</v>
      </c>
      <c r="C187" s="7" t="s">
        <v>679</v>
      </c>
      <c r="D187" s="31" t="s">
        <v>680</v>
      </c>
      <c r="E187" s="32">
        <v>45804</v>
      </c>
      <c r="F187" s="25" t="str">
        <f t="shared" ca="1" si="20"/>
        <v>VIGENTE</v>
      </c>
      <c r="G187" s="31" t="s">
        <v>918</v>
      </c>
      <c r="H187" s="31" t="s">
        <v>13</v>
      </c>
      <c r="I187" s="31" t="s">
        <v>157</v>
      </c>
      <c r="J187" s="31" t="s">
        <v>681</v>
      </c>
      <c r="K187" s="31">
        <v>115110316</v>
      </c>
      <c r="L187" s="38" t="s">
        <v>1422</v>
      </c>
      <c r="M187" s="33">
        <v>45469</v>
      </c>
      <c r="N187" s="32">
        <v>46199</v>
      </c>
      <c r="O187" s="31" t="s">
        <v>1158</v>
      </c>
      <c r="P187" s="29" t="str">
        <f t="shared" ca="1" si="21"/>
        <v>VIGENTE</v>
      </c>
    </row>
    <row r="188" spans="1:16" ht="27.75" customHeight="1" x14ac:dyDescent="0.3">
      <c r="A188" s="4">
        <v>280</v>
      </c>
      <c r="B188" s="31" t="s">
        <v>682</v>
      </c>
      <c r="C188" s="31" t="s">
        <v>683</v>
      </c>
      <c r="D188" s="31" t="s">
        <v>684</v>
      </c>
      <c r="E188" s="32">
        <v>45858</v>
      </c>
      <c r="F188" s="25" t="str">
        <f t="shared" ca="1" si="20"/>
        <v>VIGENTE</v>
      </c>
      <c r="G188" s="31" t="s">
        <v>918</v>
      </c>
      <c r="H188" s="31" t="s">
        <v>13</v>
      </c>
      <c r="I188" s="31" t="s">
        <v>14</v>
      </c>
      <c r="J188" s="7" t="s">
        <v>685</v>
      </c>
      <c r="K188" s="7">
        <v>205570625</v>
      </c>
      <c r="L188" s="38" t="s">
        <v>1423</v>
      </c>
      <c r="M188" s="37">
        <v>45126</v>
      </c>
      <c r="N188" s="37">
        <v>45857</v>
      </c>
      <c r="O188" s="37" t="s">
        <v>1159</v>
      </c>
      <c r="P188" s="29" t="str">
        <f t="shared" ca="1" si="21"/>
        <v>VIGENTE</v>
      </c>
    </row>
    <row r="189" spans="1:16" ht="27.75" customHeight="1" x14ac:dyDescent="0.3">
      <c r="A189" s="30">
        <v>281</v>
      </c>
      <c r="B189" s="7" t="s">
        <v>686</v>
      </c>
      <c r="C189" s="7" t="s">
        <v>687</v>
      </c>
      <c r="D189" s="7" t="s">
        <v>688</v>
      </c>
      <c r="E189" s="24">
        <v>47042</v>
      </c>
      <c r="F189" s="8" t="str">
        <f t="shared" ca="1" si="20"/>
        <v>VIGENTE</v>
      </c>
      <c r="G189" s="7" t="s">
        <v>918</v>
      </c>
      <c r="H189" s="7" t="s">
        <v>272</v>
      </c>
      <c r="I189" s="7" t="s">
        <v>14</v>
      </c>
      <c r="J189" s="7" t="s">
        <v>689</v>
      </c>
      <c r="K189" s="7" t="s">
        <v>1052</v>
      </c>
      <c r="L189" s="38" t="s">
        <v>1424</v>
      </c>
      <c r="M189" s="37">
        <v>45215</v>
      </c>
      <c r="N189" s="37">
        <v>45946</v>
      </c>
      <c r="O189" s="37" t="s">
        <v>1160</v>
      </c>
      <c r="P189" s="29" t="str">
        <f t="shared" ca="1" si="21"/>
        <v>VIGENTE</v>
      </c>
    </row>
    <row r="190" spans="1:16" ht="27.75" customHeight="1" x14ac:dyDescent="0.3">
      <c r="A190" s="4">
        <v>282</v>
      </c>
      <c r="B190" s="31" t="s">
        <v>690</v>
      </c>
      <c r="C190" s="31" t="s">
        <v>690</v>
      </c>
      <c r="D190" s="31" t="s">
        <v>691</v>
      </c>
      <c r="E190" s="32">
        <v>46684</v>
      </c>
      <c r="F190" s="25" t="str">
        <f t="shared" ca="1" si="20"/>
        <v>VIGENTE</v>
      </c>
      <c r="G190" s="31" t="s">
        <v>918</v>
      </c>
      <c r="H190" s="31" t="s">
        <v>13</v>
      </c>
      <c r="I190" s="31" t="s">
        <v>14</v>
      </c>
      <c r="J190" s="1" t="s">
        <v>692</v>
      </c>
      <c r="K190" s="1">
        <v>304250388</v>
      </c>
      <c r="L190" s="38" t="s">
        <v>1425</v>
      </c>
      <c r="M190" s="26">
        <v>45614</v>
      </c>
      <c r="N190" s="26">
        <v>46344</v>
      </c>
      <c r="O190" s="26" t="s">
        <v>1161</v>
      </c>
      <c r="P190" s="29" t="str">
        <f t="shared" ca="1" si="21"/>
        <v>VIGENTE</v>
      </c>
    </row>
    <row r="191" spans="1:16" ht="27.75" customHeight="1" x14ac:dyDescent="0.3">
      <c r="A191" s="30">
        <v>283</v>
      </c>
      <c r="B191" s="27" t="s">
        <v>693</v>
      </c>
      <c r="C191" s="27" t="s">
        <v>694</v>
      </c>
      <c r="D191" s="27" t="s">
        <v>391</v>
      </c>
      <c r="E191" s="28">
        <v>46237</v>
      </c>
      <c r="F191" s="25" t="str">
        <f t="shared" ca="1" si="20"/>
        <v>VIGENTE</v>
      </c>
      <c r="G191" s="27" t="s">
        <v>918</v>
      </c>
      <c r="H191" s="27" t="s">
        <v>13</v>
      </c>
      <c r="I191" s="27" t="s">
        <v>198</v>
      </c>
      <c r="J191" s="27" t="s">
        <v>695</v>
      </c>
      <c r="K191" s="27" t="s">
        <v>1162</v>
      </c>
      <c r="L191" s="38" t="s">
        <v>1426</v>
      </c>
      <c r="M191" s="37">
        <v>45183</v>
      </c>
      <c r="N191" s="37">
        <v>45914</v>
      </c>
      <c r="O191" s="37" t="s">
        <v>1163</v>
      </c>
      <c r="P191" s="29" t="str">
        <f t="shared" ca="1" si="21"/>
        <v>VIGENTE</v>
      </c>
    </row>
    <row r="192" spans="1:16" s="16" customFormat="1" ht="27.75" customHeight="1" x14ac:dyDescent="0.3">
      <c r="A192" s="30">
        <v>285</v>
      </c>
      <c r="B192" s="27" t="s">
        <v>696</v>
      </c>
      <c r="C192" s="27" t="s">
        <v>696</v>
      </c>
      <c r="D192" s="27" t="s">
        <v>697</v>
      </c>
      <c r="E192" s="28">
        <v>47156</v>
      </c>
      <c r="F192" s="25" t="str">
        <f t="shared" ca="1" si="20"/>
        <v>VIGENTE</v>
      </c>
      <c r="G192" s="27" t="s">
        <v>941</v>
      </c>
      <c r="H192" s="27" t="s">
        <v>18</v>
      </c>
      <c r="I192" s="27" t="s">
        <v>85</v>
      </c>
      <c r="J192" s="41" t="s">
        <v>698</v>
      </c>
      <c r="K192" s="27">
        <v>116090893</v>
      </c>
      <c r="L192" s="38" t="s">
        <v>1427</v>
      </c>
      <c r="M192" s="42">
        <v>45107</v>
      </c>
      <c r="N192" s="42">
        <v>45838</v>
      </c>
      <c r="O192" s="42" t="s">
        <v>1164</v>
      </c>
      <c r="P192" s="29" t="str">
        <f t="shared" ca="1" si="21"/>
        <v>VIGENTE</v>
      </c>
    </row>
    <row r="193" spans="1:16" ht="27.75" customHeight="1" x14ac:dyDescent="0.3">
      <c r="A193" s="4">
        <v>286</v>
      </c>
      <c r="B193" s="50" t="s">
        <v>699</v>
      </c>
      <c r="C193" s="50" t="s">
        <v>700</v>
      </c>
      <c r="D193" s="50" t="s">
        <v>701</v>
      </c>
      <c r="E193" s="51">
        <v>47518</v>
      </c>
      <c r="F193" s="47" t="str">
        <f t="shared" ca="1" si="20"/>
        <v>VIGENTE</v>
      </c>
      <c r="G193" s="50" t="s">
        <v>941</v>
      </c>
      <c r="H193" s="50" t="s">
        <v>18</v>
      </c>
      <c r="I193" s="50" t="s">
        <v>85</v>
      </c>
      <c r="J193" s="1" t="s">
        <v>702</v>
      </c>
      <c r="K193" s="1">
        <v>206620255</v>
      </c>
      <c r="L193" s="38" t="s">
        <v>1428</v>
      </c>
      <c r="M193" s="26">
        <v>45692</v>
      </c>
      <c r="N193" s="26">
        <v>46422</v>
      </c>
      <c r="O193" s="26" t="s">
        <v>1165</v>
      </c>
      <c r="P193" s="29" t="str">
        <f t="shared" ca="1" si="21"/>
        <v>VIGENTE</v>
      </c>
    </row>
    <row r="194" spans="1:16" ht="27.75" customHeight="1" x14ac:dyDescent="0.3">
      <c r="A194" s="30">
        <v>287</v>
      </c>
      <c r="B194" s="27" t="s">
        <v>703</v>
      </c>
      <c r="C194" s="27" t="s">
        <v>703</v>
      </c>
      <c r="D194" s="27" t="s">
        <v>704</v>
      </c>
      <c r="E194" s="28">
        <v>47276</v>
      </c>
      <c r="F194" s="25" t="str">
        <f t="shared" ca="1" si="20"/>
        <v>VIGENTE</v>
      </c>
      <c r="G194" s="27" t="s">
        <v>941</v>
      </c>
      <c r="H194" s="27" t="s">
        <v>18</v>
      </c>
      <c r="I194" s="27" t="s">
        <v>85</v>
      </c>
      <c r="J194" s="27" t="s">
        <v>705</v>
      </c>
      <c r="K194" s="27">
        <v>503290303</v>
      </c>
      <c r="L194" s="38" t="s">
        <v>1429</v>
      </c>
      <c r="M194" s="37">
        <v>45102</v>
      </c>
      <c r="N194" s="37">
        <v>45834</v>
      </c>
      <c r="O194" s="37" t="s">
        <v>1166</v>
      </c>
      <c r="P194" s="29" t="str">
        <f t="shared" ca="1" si="21"/>
        <v>VIGENTE</v>
      </c>
    </row>
    <row r="195" spans="1:16" s="16" customFormat="1" ht="27.75" customHeight="1" x14ac:dyDescent="0.3">
      <c r="A195" s="4">
        <v>290</v>
      </c>
      <c r="B195" s="27" t="s">
        <v>706</v>
      </c>
      <c r="C195" s="27" t="s">
        <v>706</v>
      </c>
      <c r="D195" s="27" t="s">
        <v>707</v>
      </c>
      <c r="E195" s="28">
        <v>47370</v>
      </c>
      <c r="F195" s="25" t="str">
        <f t="shared" ref="F195:F210" ca="1" si="22">IF(E195&lt;TODAY(),"VENCIDA",IF(E195&gt;=TODAY(),"VIGENTE"))</f>
        <v>VIGENTE</v>
      </c>
      <c r="G195" s="27" t="s">
        <v>918</v>
      </c>
      <c r="H195" s="27" t="s">
        <v>13</v>
      </c>
      <c r="I195" s="27" t="s">
        <v>14</v>
      </c>
      <c r="J195" s="27" t="s">
        <v>708</v>
      </c>
      <c r="K195" s="27" t="s">
        <v>1167</v>
      </c>
      <c r="L195" s="38" t="s">
        <v>1430</v>
      </c>
      <c r="M195" s="37">
        <v>45544</v>
      </c>
      <c r="N195" s="37">
        <v>46274</v>
      </c>
      <c r="O195" s="7" t="s">
        <v>1168</v>
      </c>
      <c r="P195" s="29" t="str">
        <f t="shared" ref="P195:P210" ca="1" si="23">IF(N195&lt;TODAY(),"VENCIDO",IF(N195&gt;=TODAY(),"VIGENTE"))</f>
        <v>VIGENTE</v>
      </c>
    </row>
    <row r="196" spans="1:16" s="16" customFormat="1" ht="27.75" customHeight="1" x14ac:dyDescent="0.3">
      <c r="A196" s="30">
        <v>291</v>
      </c>
      <c r="B196" s="27" t="s">
        <v>709</v>
      </c>
      <c r="C196" s="27" t="s">
        <v>709</v>
      </c>
      <c r="D196" s="27" t="s">
        <v>710</v>
      </c>
      <c r="E196" s="37">
        <v>46428</v>
      </c>
      <c r="F196" s="25" t="str">
        <f t="shared" ca="1" si="22"/>
        <v>VIGENTE</v>
      </c>
      <c r="G196" s="27" t="s">
        <v>918</v>
      </c>
      <c r="H196" s="27" t="s">
        <v>13</v>
      </c>
      <c r="I196" s="27" t="s">
        <v>14</v>
      </c>
      <c r="J196" s="1" t="s">
        <v>711</v>
      </c>
      <c r="K196" s="65">
        <v>186200919015</v>
      </c>
      <c r="L196" s="38" t="s">
        <v>1431</v>
      </c>
      <c r="M196" s="26">
        <v>45642</v>
      </c>
      <c r="N196" s="26">
        <v>46368</v>
      </c>
      <c r="O196" s="26" t="s">
        <v>1169</v>
      </c>
      <c r="P196" s="29" t="str">
        <f t="shared" ca="1" si="23"/>
        <v>VIGENTE</v>
      </c>
    </row>
    <row r="197" spans="1:16" s="16" customFormat="1" ht="18.75" customHeight="1" x14ac:dyDescent="0.3">
      <c r="A197" s="4">
        <v>292</v>
      </c>
      <c r="B197" s="31" t="s">
        <v>712</v>
      </c>
      <c r="C197" s="31" t="s">
        <v>712</v>
      </c>
      <c r="D197" s="31" t="s">
        <v>713</v>
      </c>
      <c r="E197" s="37">
        <v>46428</v>
      </c>
      <c r="F197" s="25" t="str">
        <f t="shared" ca="1" si="22"/>
        <v>VIGENTE</v>
      </c>
      <c r="G197" s="31" t="s">
        <v>918</v>
      </c>
      <c r="H197" s="31" t="s">
        <v>13</v>
      </c>
      <c r="I197" s="31" t="s">
        <v>14</v>
      </c>
      <c r="J197" s="1" t="s">
        <v>714</v>
      </c>
      <c r="K197" s="65">
        <v>122200987617</v>
      </c>
      <c r="L197" s="38" t="s">
        <v>1432</v>
      </c>
      <c r="M197" s="26">
        <v>45642</v>
      </c>
      <c r="N197" s="26">
        <v>46372</v>
      </c>
      <c r="O197" s="26" t="s">
        <v>1170</v>
      </c>
      <c r="P197" s="29" t="str">
        <f t="shared" ca="1" si="23"/>
        <v>VIGENTE</v>
      </c>
    </row>
    <row r="198" spans="1:16" s="16" customFormat="1" ht="27.75" customHeight="1" x14ac:dyDescent="0.3">
      <c r="A198" s="30">
        <v>293</v>
      </c>
      <c r="B198" s="43" t="s">
        <v>715</v>
      </c>
      <c r="C198" s="43" t="s">
        <v>716</v>
      </c>
      <c r="D198" s="43" t="s">
        <v>717</v>
      </c>
      <c r="E198" s="46" t="s">
        <v>718</v>
      </c>
      <c r="F198" s="47" t="str">
        <f t="shared" ca="1" si="22"/>
        <v>VIGENTE</v>
      </c>
      <c r="G198" s="43" t="s">
        <v>941</v>
      </c>
      <c r="H198" s="43" t="s">
        <v>18</v>
      </c>
      <c r="I198" s="43" t="s">
        <v>85</v>
      </c>
      <c r="J198" s="43" t="s">
        <v>719</v>
      </c>
      <c r="K198" s="43" t="s">
        <v>1171</v>
      </c>
      <c r="L198" s="38" t="s">
        <v>1433</v>
      </c>
      <c r="M198" s="36">
        <v>45383</v>
      </c>
      <c r="N198" s="36">
        <v>46113</v>
      </c>
      <c r="O198" s="1" t="s">
        <v>1172</v>
      </c>
      <c r="P198" s="29" t="str">
        <f t="shared" ca="1" si="23"/>
        <v>VIGENTE</v>
      </c>
    </row>
    <row r="199" spans="1:16" s="16" customFormat="1" ht="27.75" customHeight="1" x14ac:dyDescent="0.3">
      <c r="A199" s="4">
        <v>294</v>
      </c>
      <c r="B199" s="27" t="s">
        <v>720</v>
      </c>
      <c r="C199" s="27" t="s">
        <v>720</v>
      </c>
      <c r="D199" s="27" t="s">
        <v>721</v>
      </c>
      <c r="E199" s="28">
        <v>46653</v>
      </c>
      <c r="F199" s="25" t="str">
        <f t="shared" ca="1" si="22"/>
        <v>VIGENTE</v>
      </c>
      <c r="G199" s="27" t="s">
        <v>918</v>
      </c>
      <c r="H199" s="27" t="s">
        <v>13</v>
      </c>
      <c r="I199" s="27" t="s">
        <v>14</v>
      </c>
      <c r="J199" s="27" t="s">
        <v>722</v>
      </c>
      <c r="K199" s="27">
        <v>601350666</v>
      </c>
      <c r="L199" s="38" t="s">
        <v>1434</v>
      </c>
      <c r="M199" s="24">
        <v>45189</v>
      </c>
      <c r="N199" s="24">
        <v>45920</v>
      </c>
      <c r="O199" s="7" t="s">
        <v>1173</v>
      </c>
      <c r="P199" s="29" t="str">
        <f t="shared" ca="1" si="23"/>
        <v>VIGENTE</v>
      </c>
    </row>
    <row r="200" spans="1:16" ht="27.75" customHeight="1" x14ac:dyDescent="0.3">
      <c r="A200" s="30">
        <v>295</v>
      </c>
      <c r="B200" s="31" t="s">
        <v>723</v>
      </c>
      <c r="C200" s="31" t="s">
        <v>724</v>
      </c>
      <c r="D200" s="31" t="s">
        <v>725</v>
      </c>
      <c r="E200" s="32">
        <v>47210</v>
      </c>
      <c r="F200" s="25" t="str">
        <f t="shared" ca="1" si="22"/>
        <v>VIGENTE</v>
      </c>
      <c r="G200" s="31" t="s">
        <v>918</v>
      </c>
      <c r="H200" s="31" t="s">
        <v>13</v>
      </c>
      <c r="I200" s="31" t="s">
        <v>14</v>
      </c>
      <c r="J200" s="1" t="s">
        <v>726</v>
      </c>
      <c r="K200" s="1">
        <v>205830050</v>
      </c>
      <c r="L200" s="38" t="s">
        <v>1435</v>
      </c>
      <c r="M200" s="26">
        <v>45391</v>
      </c>
      <c r="N200" s="26">
        <v>46121</v>
      </c>
      <c r="O200" s="26" t="s">
        <v>1174</v>
      </c>
      <c r="P200" s="29" t="str">
        <f t="shared" ca="1" si="23"/>
        <v>VIGENTE</v>
      </c>
    </row>
    <row r="201" spans="1:16" ht="27.75" customHeight="1" x14ac:dyDescent="0.3">
      <c r="A201" s="4">
        <v>296</v>
      </c>
      <c r="B201" s="27" t="s">
        <v>727</v>
      </c>
      <c r="C201" s="27" t="s">
        <v>724</v>
      </c>
      <c r="D201" s="27" t="s">
        <v>728</v>
      </c>
      <c r="E201" s="37">
        <v>46581</v>
      </c>
      <c r="F201" s="25" t="str">
        <f t="shared" ca="1" si="22"/>
        <v>VIGENTE</v>
      </c>
      <c r="G201" s="27" t="s">
        <v>918</v>
      </c>
      <c r="H201" s="27" t="s">
        <v>13</v>
      </c>
      <c r="I201" s="27" t="s">
        <v>14</v>
      </c>
      <c r="J201" s="1" t="s">
        <v>729</v>
      </c>
      <c r="K201" s="1">
        <v>116230775</v>
      </c>
      <c r="L201" s="38" t="s">
        <v>1436</v>
      </c>
      <c r="M201" s="26">
        <v>45495</v>
      </c>
      <c r="N201" s="26">
        <v>46225</v>
      </c>
      <c r="O201" s="26" t="s">
        <v>1175</v>
      </c>
      <c r="P201" s="29" t="str">
        <f t="shared" ca="1" si="23"/>
        <v>VIGENTE</v>
      </c>
    </row>
    <row r="202" spans="1:16" ht="27.75" customHeight="1" x14ac:dyDescent="0.3">
      <c r="A202" s="4">
        <v>298</v>
      </c>
      <c r="B202" s="7" t="s">
        <v>731</v>
      </c>
      <c r="C202" s="7" t="s">
        <v>731</v>
      </c>
      <c r="D202" s="7" t="s">
        <v>732</v>
      </c>
      <c r="E202" s="24">
        <v>46944</v>
      </c>
      <c r="F202" s="8" t="str">
        <f t="shared" ca="1" si="22"/>
        <v>VIGENTE</v>
      </c>
      <c r="G202" s="7" t="s">
        <v>918</v>
      </c>
      <c r="H202" s="7" t="s">
        <v>13</v>
      </c>
      <c r="I202" s="7" t="s">
        <v>14</v>
      </c>
      <c r="J202" s="7" t="s">
        <v>733</v>
      </c>
      <c r="K202" s="7">
        <v>206540861</v>
      </c>
      <c r="L202" s="38" t="s">
        <v>1438</v>
      </c>
      <c r="M202" s="37">
        <v>45117</v>
      </c>
      <c r="N202" s="37">
        <v>45849</v>
      </c>
      <c r="O202" s="37" t="s">
        <v>1176</v>
      </c>
      <c r="P202" s="29" t="str">
        <f t="shared" ca="1" si="23"/>
        <v>VIGENTE</v>
      </c>
    </row>
    <row r="203" spans="1:16" ht="27.75" customHeight="1" x14ac:dyDescent="0.3">
      <c r="A203" s="30">
        <v>299</v>
      </c>
      <c r="B203" s="1" t="s">
        <v>734</v>
      </c>
      <c r="C203" s="1" t="s">
        <v>734</v>
      </c>
      <c r="D203" s="1" t="s">
        <v>735</v>
      </c>
      <c r="E203" s="24">
        <v>47217</v>
      </c>
      <c r="F203" s="8" t="str">
        <f t="shared" ca="1" si="22"/>
        <v>VIGENTE</v>
      </c>
      <c r="G203" s="7" t="s">
        <v>918</v>
      </c>
      <c r="H203" s="7" t="s">
        <v>13</v>
      </c>
      <c r="I203" s="7" t="s">
        <v>14</v>
      </c>
      <c r="J203" s="1" t="s">
        <v>736</v>
      </c>
      <c r="K203" s="1">
        <v>701660457</v>
      </c>
      <c r="L203" s="38" t="s">
        <v>1439</v>
      </c>
      <c r="M203" s="26">
        <v>45390</v>
      </c>
      <c r="N203" s="26">
        <v>46116</v>
      </c>
      <c r="O203" s="26" t="s">
        <v>1177</v>
      </c>
      <c r="P203" s="29" t="str">
        <f t="shared" ca="1" si="23"/>
        <v>VIGENTE</v>
      </c>
    </row>
    <row r="204" spans="1:16" ht="27.75" customHeight="1" x14ac:dyDescent="0.3">
      <c r="A204" s="4">
        <v>300</v>
      </c>
      <c r="B204" s="27" t="s">
        <v>737</v>
      </c>
      <c r="C204" s="27" t="s">
        <v>160</v>
      </c>
      <c r="D204" s="27" t="s">
        <v>738</v>
      </c>
      <c r="E204" s="37">
        <v>46258</v>
      </c>
      <c r="F204" s="25" t="str">
        <f t="shared" ca="1" si="22"/>
        <v>VIGENTE</v>
      </c>
      <c r="G204" s="27" t="s">
        <v>941</v>
      </c>
      <c r="H204" s="27" t="s">
        <v>13</v>
      </c>
      <c r="I204" s="27" t="s">
        <v>14</v>
      </c>
      <c r="J204" s="7" t="s">
        <v>165</v>
      </c>
      <c r="K204" s="7">
        <v>303760629</v>
      </c>
      <c r="L204" s="38" t="s">
        <v>1277</v>
      </c>
      <c r="M204" s="35">
        <v>45274</v>
      </c>
      <c r="N204" s="35">
        <v>46005</v>
      </c>
      <c r="O204" s="7" t="s">
        <v>1178</v>
      </c>
      <c r="P204" s="29" t="str">
        <f t="shared" ca="1" si="23"/>
        <v>VIGENTE</v>
      </c>
    </row>
    <row r="205" spans="1:16" ht="27.75" customHeight="1" x14ac:dyDescent="0.3">
      <c r="A205" s="30">
        <v>301</v>
      </c>
      <c r="B205" s="31" t="s">
        <v>739</v>
      </c>
      <c r="C205" s="31" t="s">
        <v>160</v>
      </c>
      <c r="D205" s="7" t="s">
        <v>740</v>
      </c>
      <c r="E205" s="32">
        <v>47052</v>
      </c>
      <c r="F205" s="25" t="str">
        <f t="shared" ca="1" si="22"/>
        <v>VIGENTE</v>
      </c>
      <c r="G205" s="31" t="s">
        <v>941</v>
      </c>
      <c r="H205" s="31" t="s">
        <v>162</v>
      </c>
      <c r="I205" s="31" t="s">
        <v>85</v>
      </c>
      <c r="J205" s="7" t="s">
        <v>741</v>
      </c>
      <c r="K205" s="7" t="s">
        <v>1179</v>
      </c>
      <c r="L205" s="38" t="s">
        <v>1440</v>
      </c>
      <c r="M205" s="37">
        <v>45225</v>
      </c>
      <c r="N205" s="37">
        <v>45956</v>
      </c>
      <c r="O205" s="37" t="s">
        <v>1180</v>
      </c>
      <c r="P205" s="29" t="str">
        <f t="shared" ca="1" si="23"/>
        <v>VIGENTE</v>
      </c>
    </row>
    <row r="206" spans="1:16" ht="27.75" customHeight="1" x14ac:dyDescent="0.3">
      <c r="A206" s="4">
        <v>302</v>
      </c>
      <c r="B206" s="43" t="s">
        <v>742</v>
      </c>
      <c r="C206" s="43" t="s">
        <v>742</v>
      </c>
      <c r="D206" s="43" t="s">
        <v>743</v>
      </c>
      <c r="E206" s="48">
        <v>46959</v>
      </c>
      <c r="F206" s="47" t="str">
        <f t="shared" ca="1" si="22"/>
        <v>VIGENTE</v>
      </c>
      <c r="G206" s="43" t="s">
        <v>941</v>
      </c>
      <c r="H206" s="43" t="s">
        <v>18</v>
      </c>
      <c r="I206" s="43" t="s">
        <v>85</v>
      </c>
      <c r="J206" s="43" t="s">
        <v>744</v>
      </c>
      <c r="K206" s="43" t="s">
        <v>1181</v>
      </c>
      <c r="L206" s="38" t="s">
        <v>1441</v>
      </c>
      <c r="M206" s="44">
        <v>45342</v>
      </c>
      <c r="N206" s="48">
        <v>46073</v>
      </c>
      <c r="O206" s="43" t="s">
        <v>1182</v>
      </c>
      <c r="P206" s="29" t="str">
        <f t="shared" ca="1" si="23"/>
        <v>VIGENTE</v>
      </c>
    </row>
    <row r="207" spans="1:16" s="16" customFormat="1" ht="27.75" customHeight="1" x14ac:dyDescent="0.3">
      <c r="A207" s="30">
        <v>303</v>
      </c>
      <c r="B207" s="1" t="s">
        <v>745</v>
      </c>
      <c r="C207" s="1" t="s">
        <v>745</v>
      </c>
      <c r="D207" s="1" t="s">
        <v>746</v>
      </c>
      <c r="E207" s="24">
        <v>47260</v>
      </c>
      <c r="F207" s="8" t="str">
        <f t="shared" ca="1" si="22"/>
        <v>VIGENTE</v>
      </c>
      <c r="G207" s="7" t="s">
        <v>918</v>
      </c>
      <c r="H207" s="7" t="s">
        <v>13</v>
      </c>
      <c r="I207" s="7" t="s">
        <v>14</v>
      </c>
      <c r="J207" s="1" t="s">
        <v>747</v>
      </c>
      <c r="K207" s="1">
        <v>118110822</v>
      </c>
      <c r="L207" s="38" t="s">
        <v>1442</v>
      </c>
      <c r="M207" s="26">
        <v>45434</v>
      </c>
      <c r="N207" s="26">
        <v>46164</v>
      </c>
      <c r="O207" s="26" t="s">
        <v>1183</v>
      </c>
      <c r="P207" s="29" t="str">
        <f t="shared" ca="1" si="23"/>
        <v>VIGENTE</v>
      </c>
    </row>
    <row r="208" spans="1:16" s="16" customFormat="1" ht="27.75" customHeight="1" x14ac:dyDescent="0.3">
      <c r="A208" s="4">
        <v>304</v>
      </c>
      <c r="B208" s="31" t="s">
        <v>748</v>
      </c>
      <c r="C208" s="31" t="s">
        <v>749</v>
      </c>
      <c r="D208" s="31" t="s">
        <v>750</v>
      </c>
      <c r="E208" s="32">
        <v>47224</v>
      </c>
      <c r="F208" s="25" t="str">
        <f t="shared" ca="1" si="22"/>
        <v>VIGENTE</v>
      </c>
      <c r="G208" s="31" t="s">
        <v>941</v>
      </c>
      <c r="H208" s="31" t="s">
        <v>18</v>
      </c>
      <c r="I208" s="31" t="s">
        <v>85</v>
      </c>
      <c r="J208" s="31" t="s">
        <v>751</v>
      </c>
      <c r="K208" s="66">
        <v>117000110916</v>
      </c>
      <c r="L208" s="38" t="s">
        <v>1443</v>
      </c>
      <c r="M208" s="33">
        <v>45153</v>
      </c>
      <c r="N208" s="32">
        <v>45884</v>
      </c>
      <c r="O208" s="31" t="s">
        <v>1184</v>
      </c>
      <c r="P208" s="29" t="str">
        <f t="shared" ca="1" si="23"/>
        <v>VIGENTE</v>
      </c>
    </row>
    <row r="209" spans="1:16" ht="27.75" customHeight="1" x14ac:dyDescent="0.3">
      <c r="A209" s="30">
        <v>305</v>
      </c>
      <c r="B209" s="7" t="s">
        <v>752</v>
      </c>
      <c r="C209" s="7" t="s">
        <v>252</v>
      </c>
      <c r="D209" s="7" t="s">
        <v>753</v>
      </c>
      <c r="E209" s="24">
        <v>47017</v>
      </c>
      <c r="F209" s="8" t="str">
        <f t="shared" ca="1" si="22"/>
        <v>VIGENTE</v>
      </c>
      <c r="G209" s="7" t="s">
        <v>918</v>
      </c>
      <c r="H209" s="7" t="s">
        <v>13</v>
      </c>
      <c r="I209" s="7" t="s">
        <v>14</v>
      </c>
      <c r="J209" s="7" t="s">
        <v>388</v>
      </c>
      <c r="K209" s="7">
        <v>110160940</v>
      </c>
      <c r="L209" s="38" t="s">
        <v>1444</v>
      </c>
      <c r="M209" s="37">
        <v>45190</v>
      </c>
      <c r="N209" s="37">
        <v>45921</v>
      </c>
      <c r="O209" s="37" t="s">
        <v>1185</v>
      </c>
      <c r="P209" s="29" t="str">
        <f t="shared" ca="1" si="23"/>
        <v>VIGENTE</v>
      </c>
    </row>
    <row r="210" spans="1:16" ht="27.75" customHeight="1" x14ac:dyDescent="0.3">
      <c r="A210" s="4">
        <v>306</v>
      </c>
      <c r="B210" s="43" t="s">
        <v>754</v>
      </c>
      <c r="C210" s="43" t="s">
        <v>754</v>
      </c>
      <c r="D210" s="1" t="s">
        <v>755</v>
      </c>
      <c r="E210" s="48">
        <v>47158</v>
      </c>
      <c r="F210" s="47" t="str">
        <f t="shared" ca="1" si="22"/>
        <v>VIGENTE</v>
      </c>
      <c r="G210" s="43" t="s">
        <v>941</v>
      </c>
      <c r="H210" s="43" t="s">
        <v>13</v>
      </c>
      <c r="I210" s="43" t="s">
        <v>116</v>
      </c>
      <c r="J210" s="1" t="s">
        <v>310</v>
      </c>
      <c r="K210" s="1">
        <v>108070824</v>
      </c>
      <c r="L210" s="38" t="s">
        <v>1316</v>
      </c>
      <c r="M210" s="36">
        <v>45331</v>
      </c>
      <c r="N210" s="26">
        <v>46062</v>
      </c>
      <c r="O210" s="26" t="s">
        <v>1186</v>
      </c>
      <c r="P210" s="29" t="str">
        <f t="shared" ca="1" si="23"/>
        <v>VIGENTE</v>
      </c>
    </row>
    <row r="211" spans="1:16" ht="27.75" customHeight="1" x14ac:dyDescent="0.3">
      <c r="A211" s="30">
        <v>313</v>
      </c>
      <c r="B211" s="31" t="s">
        <v>756</v>
      </c>
      <c r="C211" s="31" t="s">
        <v>757</v>
      </c>
      <c r="D211" s="31" t="s">
        <v>758</v>
      </c>
      <c r="E211" s="32">
        <v>46728</v>
      </c>
      <c r="F211" s="25" t="str">
        <f t="shared" ref="F211:F223" ca="1" si="24">IF(E211&lt;TODAY(),"VENCIDA",IF(E211&gt;=TODAY(),"VIGENTE"))</f>
        <v>VIGENTE</v>
      </c>
      <c r="G211" s="31" t="s">
        <v>918</v>
      </c>
      <c r="H211" s="31" t="s">
        <v>13</v>
      </c>
      <c r="I211" s="31" t="s">
        <v>14</v>
      </c>
      <c r="J211" s="31" t="s">
        <v>759</v>
      </c>
      <c r="K211" s="31">
        <v>117080586</v>
      </c>
      <c r="L211" s="38" t="s">
        <v>1445</v>
      </c>
      <c r="M211" s="26">
        <v>45618</v>
      </c>
      <c r="N211" s="26">
        <v>46348</v>
      </c>
      <c r="O211" s="26" t="s">
        <v>1187</v>
      </c>
      <c r="P211" s="29" t="str">
        <f t="shared" ref="P211:P223" ca="1" si="25">IF(N211&lt;TODAY(),"VENCIDO",IF(N211&gt;=TODAY(),"VIGENTE"))</f>
        <v>VIGENTE</v>
      </c>
    </row>
    <row r="212" spans="1:16" ht="27.75" customHeight="1" x14ac:dyDescent="0.3">
      <c r="A212" s="4">
        <v>314</v>
      </c>
      <c r="B212" s="27" t="s">
        <v>760</v>
      </c>
      <c r="C212" s="27" t="s">
        <v>760</v>
      </c>
      <c r="D212" s="7" t="s">
        <v>761</v>
      </c>
      <c r="E212" s="37">
        <v>46315</v>
      </c>
      <c r="F212" s="25" t="str">
        <f t="shared" ca="1" si="24"/>
        <v>VIGENTE</v>
      </c>
      <c r="G212" s="27" t="s">
        <v>918</v>
      </c>
      <c r="H212" s="27" t="s">
        <v>18</v>
      </c>
      <c r="I212" s="27" t="s">
        <v>102</v>
      </c>
      <c r="J212" s="27" t="s">
        <v>762</v>
      </c>
      <c r="K212" s="27" t="s">
        <v>1188</v>
      </c>
      <c r="L212" s="38" t="s">
        <v>1446</v>
      </c>
      <c r="M212" s="37">
        <v>45055</v>
      </c>
      <c r="N212" s="37">
        <v>45786</v>
      </c>
      <c r="O212" s="37" t="s">
        <v>1189</v>
      </c>
      <c r="P212" s="29" t="str">
        <f t="shared" ca="1" si="25"/>
        <v>VIGENTE</v>
      </c>
    </row>
    <row r="213" spans="1:16" ht="27.75" customHeight="1" x14ac:dyDescent="0.3">
      <c r="A213" s="30">
        <v>315</v>
      </c>
      <c r="B213" s="1" t="s">
        <v>763</v>
      </c>
      <c r="C213" s="1" t="s">
        <v>764</v>
      </c>
      <c r="D213" s="1" t="s">
        <v>765</v>
      </c>
      <c r="E213" s="24">
        <v>47144</v>
      </c>
      <c r="F213" s="8" t="str">
        <f t="shared" ca="1" si="24"/>
        <v>VIGENTE</v>
      </c>
      <c r="G213" s="7" t="s">
        <v>918</v>
      </c>
      <c r="H213" s="7" t="s">
        <v>13</v>
      </c>
      <c r="I213" s="7" t="s">
        <v>14</v>
      </c>
      <c r="J213" s="1" t="s">
        <v>766</v>
      </c>
      <c r="K213" s="1" t="s">
        <v>1190</v>
      </c>
      <c r="L213" s="38" t="s">
        <v>1437</v>
      </c>
      <c r="M213" s="26">
        <v>45317</v>
      </c>
      <c r="N213" s="26">
        <v>46048</v>
      </c>
      <c r="O213" s="26" t="s">
        <v>1191</v>
      </c>
      <c r="P213" s="29" t="str">
        <f t="shared" ca="1" si="25"/>
        <v>VIGENTE</v>
      </c>
    </row>
    <row r="214" spans="1:16" ht="27.75" customHeight="1" x14ac:dyDescent="0.3">
      <c r="A214" s="4">
        <v>316</v>
      </c>
      <c r="B214" s="27" t="s">
        <v>767</v>
      </c>
      <c r="C214" s="27" t="s">
        <v>768</v>
      </c>
      <c r="D214" s="27" t="s">
        <v>769</v>
      </c>
      <c r="E214" s="28">
        <v>46650</v>
      </c>
      <c r="F214" s="25" t="str">
        <f t="shared" ca="1" si="24"/>
        <v>VIGENTE</v>
      </c>
      <c r="G214" s="27" t="s">
        <v>918</v>
      </c>
      <c r="H214" s="27" t="s">
        <v>21</v>
      </c>
      <c r="I214" s="27" t="s">
        <v>14</v>
      </c>
      <c r="J214" s="27" t="s">
        <v>770</v>
      </c>
      <c r="K214" s="27">
        <v>116040495</v>
      </c>
      <c r="L214" s="38" t="s">
        <v>1447</v>
      </c>
      <c r="M214" s="26">
        <v>45580</v>
      </c>
      <c r="N214" s="26">
        <v>46310</v>
      </c>
      <c r="O214" s="26" t="s">
        <v>1192</v>
      </c>
      <c r="P214" s="29" t="str">
        <f t="shared" ca="1" si="25"/>
        <v>VIGENTE</v>
      </c>
    </row>
    <row r="215" spans="1:16" ht="27.75" customHeight="1" x14ac:dyDescent="0.3">
      <c r="A215" s="30">
        <v>317</v>
      </c>
      <c r="B215" s="31" t="s">
        <v>771</v>
      </c>
      <c r="C215" s="31" t="s">
        <v>772</v>
      </c>
      <c r="D215" s="7" t="s">
        <v>773</v>
      </c>
      <c r="E215" s="32">
        <v>46829</v>
      </c>
      <c r="F215" s="25" t="str">
        <f t="shared" ca="1" si="24"/>
        <v>VIGENTE</v>
      </c>
      <c r="G215" s="31" t="s">
        <v>918</v>
      </c>
      <c r="H215" s="31" t="s">
        <v>13</v>
      </c>
      <c r="I215" s="31" t="s">
        <v>14</v>
      </c>
      <c r="J215" s="39" t="s">
        <v>774</v>
      </c>
      <c r="K215" s="39">
        <v>113570232</v>
      </c>
      <c r="L215" s="38" t="s">
        <v>1448</v>
      </c>
      <c r="M215" s="40">
        <v>45002</v>
      </c>
      <c r="N215" s="40">
        <v>45733</v>
      </c>
      <c r="O215" s="40" t="s">
        <v>1193</v>
      </c>
      <c r="P215" s="29" t="str">
        <f t="shared" ca="1" si="25"/>
        <v>VIGENTE</v>
      </c>
    </row>
    <row r="216" spans="1:16" ht="27.75" customHeight="1" x14ac:dyDescent="0.3">
      <c r="A216" s="4">
        <v>318</v>
      </c>
      <c r="B216" s="7" t="s">
        <v>775</v>
      </c>
      <c r="C216" s="7" t="s">
        <v>775</v>
      </c>
      <c r="D216" s="7" t="s">
        <v>776</v>
      </c>
      <c r="E216" s="24">
        <v>46951</v>
      </c>
      <c r="F216" s="8" t="str">
        <f t="shared" ca="1" si="24"/>
        <v>VIGENTE</v>
      </c>
      <c r="G216" s="7" t="s">
        <v>918</v>
      </c>
      <c r="H216" s="7" t="s">
        <v>13</v>
      </c>
      <c r="I216" s="7" t="s">
        <v>14</v>
      </c>
      <c r="J216" s="7" t="s">
        <v>531</v>
      </c>
      <c r="K216" s="7">
        <v>115200929</v>
      </c>
      <c r="L216" s="38" t="s">
        <v>1449</v>
      </c>
      <c r="M216" s="24">
        <v>45124</v>
      </c>
      <c r="N216" s="37">
        <v>45855</v>
      </c>
      <c r="O216" s="37" t="s">
        <v>1194</v>
      </c>
      <c r="P216" s="29" t="str">
        <f t="shared" ca="1" si="25"/>
        <v>VIGENTE</v>
      </c>
    </row>
    <row r="217" spans="1:16" ht="27.75" customHeight="1" x14ac:dyDescent="0.3">
      <c r="A217" s="30">
        <v>319</v>
      </c>
      <c r="B217" s="7" t="s">
        <v>777</v>
      </c>
      <c r="C217" s="7" t="s">
        <v>778</v>
      </c>
      <c r="D217" s="7" t="s">
        <v>779</v>
      </c>
      <c r="E217" s="28">
        <v>46959</v>
      </c>
      <c r="F217" s="25" t="str">
        <f t="shared" ca="1" si="24"/>
        <v>VIGENTE</v>
      </c>
      <c r="G217" s="27" t="s">
        <v>918</v>
      </c>
      <c r="H217" s="27" t="s">
        <v>21</v>
      </c>
      <c r="I217" s="27" t="s">
        <v>22</v>
      </c>
      <c r="J217" s="7" t="s">
        <v>780</v>
      </c>
      <c r="K217" s="67">
        <v>115200119011</v>
      </c>
      <c r="L217" s="38" t="s">
        <v>1450</v>
      </c>
      <c r="M217" s="37">
        <v>45132</v>
      </c>
      <c r="N217" s="37">
        <v>45863</v>
      </c>
      <c r="O217" s="7" t="s">
        <v>1195</v>
      </c>
      <c r="P217" s="29" t="str">
        <f t="shared" ca="1" si="25"/>
        <v>VIGENTE</v>
      </c>
    </row>
    <row r="218" spans="1:16" ht="27.75" customHeight="1" x14ac:dyDescent="0.3">
      <c r="A218" s="4">
        <v>320</v>
      </c>
      <c r="B218" s="31" t="s">
        <v>781</v>
      </c>
      <c r="C218" s="31" t="s">
        <v>781</v>
      </c>
      <c r="D218" s="7" t="s">
        <v>782</v>
      </c>
      <c r="E218" s="37" t="s">
        <v>783</v>
      </c>
      <c r="F218" s="25" t="str">
        <f t="shared" ca="1" si="24"/>
        <v>VIGENTE</v>
      </c>
      <c r="G218" s="31" t="s">
        <v>941</v>
      </c>
      <c r="H218" s="31" t="s">
        <v>18</v>
      </c>
      <c r="I218" s="31" t="s">
        <v>85</v>
      </c>
      <c r="J218" s="31" t="s">
        <v>784</v>
      </c>
      <c r="K218" s="31">
        <v>304510393</v>
      </c>
      <c r="L218" s="38" t="s">
        <v>1451</v>
      </c>
      <c r="M218" s="33">
        <v>45124</v>
      </c>
      <c r="N218" s="32">
        <v>45855</v>
      </c>
      <c r="O218" s="31" t="s">
        <v>1196</v>
      </c>
      <c r="P218" s="29" t="str">
        <f t="shared" ca="1" si="25"/>
        <v>VIGENTE</v>
      </c>
    </row>
    <row r="219" spans="1:16" s="16" customFormat="1" ht="27.75" customHeight="1" x14ac:dyDescent="0.3">
      <c r="A219" s="30">
        <v>321</v>
      </c>
      <c r="B219" s="39" t="s">
        <v>785</v>
      </c>
      <c r="C219" s="39" t="s">
        <v>785</v>
      </c>
      <c r="D219" s="7" t="s">
        <v>786</v>
      </c>
      <c r="E219" s="24">
        <v>47028</v>
      </c>
      <c r="F219" s="8" t="str">
        <f t="shared" ca="1" si="24"/>
        <v>VIGENTE</v>
      </c>
      <c r="G219" s="7" t="s">
        <v>918</v>
      </c>
      <c r="H219" s="7" t="s">
        <v>13</v>
      </c>
      <c r="I219" s="7" t="s">
        <v>14</v>
      </c>
      <c r="J219" s="1" t="s">
        <v>787</v>
      </c>
      <c r="K219" s="1">
        <v>117860550</v>
      </c>
      <c r="L219" s="38" t="s">
        <v>1452</v>
      </c>
      <c r="M219" s="26">
        <v>45320</v>
      </c>
      <c r="N219" s="26">
        <v>46051</v>
      </c>
      <c r="O219" s="26" t="s">
        <v>1197</v>
      </c>
      <c r="P219" s="29" t="str">
        <f t="shared" ca="1" si="25"/>
        <v>VIGENTE</v>
      </c>
    </row>
    <row r="220" spans="1:16" s="16" customFormat="1" ht="27.75" customHeight="1" x14ac:dyDescent="0.3">
      <c r="A220" s="30">
        <v>323</v>
      </c>
      <c r="B220" s="1" t="s">
        <v>788</v>
      </c>
      <c r="C220" s="1" t="s">
        <v>789</v>
      </c>
      <c r="D220" s="50" t="s">
        <v>790</v>
      </c>
      <c r="E220" s="46">
        <v>46375</v>
      </c>
      <c r="F220" s="47" t="str">
        <f t="shared" ca="1" si="24"/>
        <v>VIGENTE</v>
      </c>
      <c r="G220" s="50" t="s">
        <v>918</v>
      </c>
      <c r="H220" s="50" t="s">
        <v>13</v>
      </c>
      <c r="I220" s="50" t="s">
        <v>14</v>
      </c>
      <c r="J220" s="1" t="s">
        <v>791</v>
      </c>
      <c r="K220" s="38">
        <v>115610090</v>
      </c>
      <c r="L220" s="38" t="s">
        <v>1453</v>
      </c>
      <c r="M220" s="26">
        <v>45492</v>
      </c>
      <c r="N220" s="26">
        <v>46222</v>
      </c>
      <c r="O220" s="26" t="s">
        <v>1198</v>
      </c>
      <c r="P220" s="29" t="str">
        <f t="shared" ca="1" si="25"/>
        <v>VIGENTE</v>
      </c>
    </row>
    <row r="221" spans="1:16" s="16" customFormat="1" ht="27.75" customHeight="1" x14ac:dyDescent="0.3">
      <c r="A221" s="4">
        <v>324</v>
      </c>
      <c r="B221" s="27" t="s">
        <v>792</v>
      </c>
      <c r="C221" s="27" t="s">
        <v>792</v>
      </c>
      <c r="D221" s="27" t="s">
        <v>793</v>
      </c>
      <c r="E221" s="28">
        <v>46056</v>
      </c>
      <c r="F221" s="25" t="str">
        <f t="shared" ca="1" si="24"/>
        <v>VIGENTE</v>
      </c>
      <c r="G221" s="27" t="s">
        <v>918</v>
      </c>
      <c r="H221" s="27" t="s">
        <v>13</v>
      </c>
      <c r="I221" s="27" t="s">
        <v>14</v>
      </c>
      <c r="J221" s="1" t="s">
        <v>794</v>
      </c>
      <c r="K221" s="1">
        <v>206360505</v>
      </c>
      <c r="L221" s="38" t="s">
        <v>1454</v>
      </c>
      <c r="M221" s="26">
        <v>45558</v>
      </c>
      <c r="N221" s="26">
        <v>46288</v>
      </c>
      <c r="O221" s="1" t="s">
        <v>1199</v>
      </c>
      <c r="P221" s="29" t="str">
        <f t="shared" ca="1" si="25"/>
        <v>VIGENTE</v>
      </c>
    </row>
    <row r="222" spans="1:16" s="16" customFormat="1" ht="27.75" customHeight="1" x14ac:dyDescent="0.3">
      <c r="A222" s="30">
        <v>325</v>
      </c>
      <c r="B222" s="31" t="s">
        <v>795</v>
      </c>
      <c r="C222" s="31" t="s">
        <v>795</v>
      </c>
      <c r="D222" s="31" t="s">
        <v>796</v>
      </c>
      <c r="E222" s="32">
        <v>45747</v>
      </c>
      <c r="F222" s="25" t="str">
        <f t="shared" ca="1" si="24"/>
        <v>VIGENTE</v>
      </c>
      <c r="G222" s="31" t="s">
        <v>941</v>
      </c>
      <c r="H222" s="31" t="s">
        <v>18</v>
      </c>
      <c r="I222" s="31" t="s">
        <v>797</v>
      </c>
      <c r="J222" s="31" t="s">
        <v>798</v>
      </c>
      <c r="K222" s="31">
        <v>205820810</v>
      </c>
      <c r="L222" s="38" t="s">
        <v>1455</v>
      </c>
      <c r="M222" s="26">
        <v>45091</v>
      </c>
      <c r="N222" s="26">
        <v>45822</v>
      </c>
      <c r="O222" s="26" t="s">
        <v>1200</v>
      </c>
      <c r="P222" s="29" t="str">
        <f t="shared" ca="1" si="25"/>
        <v>VIGENTE</v>
      </c>
    </row>
    <row r="223" spans="1:16" s="16" customFormat="1" ht="27.75" customHeight="1" x14ac:dyDescent="0.3">
      <c r="A223" s="4">
        <v>326</v>
      </c>
      <c r="B223" s="43" t="s">
        <v>799</v>
      </c>
      <c r="C223" s="43" t="s">
        <v>799</v>
      </c>
      <c r="D223" s="1" t="s">
        <v>800</v>
      </c>
      <c r="E223" s="48">
        <v>47190</v>
      </c>
      <c r="F223" s="47" t="str">
        <f t="shared" ca="1" si="24"/>
        <v>VIGENTE</v>
      </c>
      <c r="G223" s="43" t="s">
        <v>918</v>
      </c>
      <c r="H223" s="43" t="s">
        <v>18</v>
      </c>
      <c r="I223" s="43" t="s">
        <v>801</v>
      </c>
      <c r="J223" s="1" t="s">
        <v>802</v>
      </c>
      <c r="K223" s="1">
        <v>110130868</v>
      </c>
      <c r="L223" s="38" t="s">
        <v>1456</v>
      </c>
      <c r="M223" s="26">
        <v>45364</v>
      </c>
      <c r="N223" s="26">
        <v>46094</v>
      </c>
      <c r="O223" s="26" t="s">
        <v>1201</v>
      </c>
      <c r="P223" s="29" t="str">
        <f t="shared" ca="1" si="25"/>
        <v>VIGENTE</v>
      </c>
    </row>
    <row r="224" spans="1:16" ht="27.75" customHeight="1" x14ac:dyDescent="0.3">
      <c r="A224" s="30">
        <v>329</v>
      </c>
      <c r="B224" s="31" t="s">
        <v>803</v>
      </c>
      <c r="C224" s="31" t="s">
        <v>804</v>
      </c>
      <c r="D224" s="31" t="s">
        <v>805</v>
      </c>
      <c r="E224" s="32">
        <v>46628</v>
      </c>
      <c r="F224" s="25" t="str">
        <f t="shared" ref="F224:F230" ca="1" si="26">IF(E224&lt;TODAY(),"VENCIDA",IF(E224&gt;=TODAY(),"VIGENTE"))</f>
        <v>VIGENTE</v>
      </c>
      <c r="G224" s="31" t="s">
        <v>918</v>
      </c>
      <c r="H224" s="31" t="s">
        <v>13</v>
      </c>
      <c r="I224" s="31" t="s">
        <v>14</v>
      </c>
      <c r="J224" s="31" t="s">
        <v>806</v>
      </c>
      <c r="K224" s="31">
        <v>303600182</v>
      </c>
      <c r="L224" s="38" t="s">
        <v>1457</v>
      </c>
      <c r="M224" s="26">
        <v>45637</v>
      </c>
      <c r="N224" s="26">
        <v>46367</v>
      </c>
      <c r="O224" s="69" t="s">
        <v>1202</v>
      </c>
      <c r="P224" s="29" t="str">
        <f t="shared" ref="P224:P230" ca="1" si="27">IF(N224&lt;TODAY(),"VENCIDO",IF(N224&gt;=TODAY(),"VIGENTE"))</f>
        <v>VIGENTE</v>
      </c>
    </row>
    <row r="225" spans="1:17" s="16" customFormat="1" ht="27.75" customHeight="1" x14ac:dyDescent="0.3">
      <c r="A225" s="4">
        <v>330</v>
      </c>
      <c r="B225" s="27" t="s">
        <v>807</v>
      </c>
      <c r="C225" s="27" t="s">
        <v>730</v>
      </c>
      <c r="D225" s="27" t="s">
        <v>808</v>
      </c>
      <c r="E225" s="28">
        <v>46590</v>
      </c>
      <c r="F225" s="25" t="str">
        <f t="shared" ca="1" si="26"/>
        <v>VIGENTE</v>
      </c>
      <c r="G225" s="27" t="s">
        <v>918</v>
      </c>
      <c r="H225" s="27" t="s">
        <v>75</v>
      </c>
      <c r="I225" s="27" t="s">
        <v>14</v>
      </c>
      <c r="J225" s="39" t="s">
        <v>809</v>
      </c>
      <c r="K225" s="39">
        <v>401980030</v>
      </c>
      <c r="L225" s="38" t="s">
        <v>1458</v>
      </c>
      <c r="M225" s="40">
        <v>45229</v>
      </c>
      <c r="N225" s="40">
        <v>45960</v>
      </c>
      <c r="O225" s="40" t="s">
        <v>1203</v>
      </c>
      <c r="P225" s="29" t="str">
        <f t="shared" ca="1" si="27"/>
        <v>VIGENTE</v>
      </c>
    </row>
    <row r="226" spans="1:17" s="16" customFormat="1" ht="27.75" customHeight="1" x14ac:dyDescent="0.3">
      <c r="A226" s="30">
        <v>331</v>
      </c>
      <c r="B226" s="31" t="s">
        <v>810</v>
      </c>
      <c r="C226" s="31" t="s">
        <v>811</v>
      </c>
      <c r="D226" s="31" t="s">
        <v>812</v>
      </c>
      <c r="E226" s="32">
        <v>46490</v>
      </c>
      <c r="F226" s="25" t="str">
        <f t="shared" ca="1" si="26"/>
        <v>VIGENTE</v>
      </c>
      <c r="G226" s="31" t="s">
        <v>918</v>
      </c>
      <c r="H226" s="31" t="s">
        <v>13</v>
      </c>
      <c r="I226" s="31" t="s">
        <v>14</v>
      </c>
      <c r="J226" s="31" t="s">
        <v>813</v>
      </c>
      <c r="K226" s="31">
        <v>207640447</v>
      </c>
      <c r="L226" s="38" t="s">
        <v>1459</v>
      </c>
      <c r="M226" s="26">
        <v>45590</v>
      </c>
      <c r="N226" s="26">
        <v>46320</v>
      </c>
      <c r="O226" s="26" t="s">
        <v>1204</v>
      </c>
      <c r="P226" s="29" t="str">
        <f t="shared" ca="1" si="27"/>
        <v>VIGENTE</v>
      </c>
    </row>
    <row r="227" spans="1:17" ht="37.5" customHeight="1" x14ac:dyDescent="0.3">
      <c r="A227" s="4">
        <v>332</v>
      </c>
      <c r="B227" s="7" t="s">
        <v>814</v>
      </c>
      <c r="C227" s="7" t="s">
        <v>815</v>
      </c>
      <c r="D227" s="7" t="s">
        <v>816</v>
      </c>
      <c r="E227" s="32">
        <v>46876</v>
      </c>
      <c r="F227" s="25" t="str">
        <f t="shared" ca="1" si="26"/>
        <v>VIGENTE</v>
      </c>
      <c r="G227" s="31" t="s">
        <v>918</v>
      </c>
      <c r="H227" s="31" t="s">
        <v>13</v>
      </c>
      <c r="I227" s="31" t="s">
        <v>14</v>
      </c>
      <c r="J227" s="7" t="s">
        <v>77</v>
      </c>
      <c r="K227" s="7">
        <v>205830050</v>
      </c>
      <c r="L227" s="38" t="s">
        <v>1460</v>
      </c>
      <c r="M227" s="37">
        <v>45049</v>
      </c>
      <c r="N227" s="37">
        <v>45780</v>
      </c>
      <c r="O227" s="37" t="s">
        <v>1205</v>
      </c>
      <c r="P227" s="29" t="str">
        <f t="shared" ca="1" si="27"/>
        <v>VIGENTE</v>
      </c>
      <c r="Q227" s="17"/>
    </row>
    <row r="228" spans="1:17" ht="27.75" customHeight="1" x14ac:dyDescent="0.3">
      <c r="A228" s="30">
        <v>333</v>
      </c>
      <c r="B228" s="27" t="s">
        <v>817</v>
      </c>
      <c r="C228" s="27" t="s">
        <v>724</v>
      </c>
      <c r="D228" s="27" t="s">
        <v>818</v>
      </c>
      <c r="E228" s="28">
        <v>46649</v>
      </c>
      <c r="F228" s="25" t="str">
        <f t="shared" ca="1" si="26"/>
        <v>VIGENTE</v>
      </c>
      <c r="G228" s="27" t="s">
        <v>918</v>
      </c>
      <c r="H228" s="27" t="s">
        <v>13</v>
      </c>
      <c r="I228" s="27" t="s">
        <v>14</v>
      </c>
      <c r="J228" s="1" t="s">
        <v>819</v>
      </c>
      <c r="K228" s="1">
        <v>118460882</v>
      </c>
      <c r="L228" s="38" t="s">
        <v>1461</v>
      </c>
      <c r="M228" s="26">
        <v>45581</v>
      </c>
      <c r="N228" s="26">
        <v>46311</v>
      </c>
      <c r="O228" s="26" t="s">
        <v>1206</v>
      </c>
      <c r="P228" s="29" t="str">
        <f t="shared" ca="1" si="27"/>
        <v>VIGENTE</v>
      </c>
    </row>
    <row r="229" spans="1:17" s="16" customFormat="1" ht="27.75" customHeight="1" x14ac:dyDescent="0.3">
      <c r="A229" s="4">
        <v>336</v>
      </c>
      <c r="B229" s="31" t="s">
        <v>820</v>
      </c>
      <c r="C229" s="31" t="s">
        <v>821</v>
      </c>
      <c r="D229" s="7" t="s">
        <v>822</v>
      </c>
      <c r="E229" s="37" t="s">
        <v>823</v>
      </c>
      <c r="F229" s="25" t="str">
        <f t="shared" ca="1" si="26"/>
        <v>VIGENTE</v>
      </c>
      <c r="G229" s="31" t="s">
        <v>918</v>
      </c>
      <c r="H229" s="31" t="s">
        <v>18</v>
      </c>
      <c r="I229" s="31" t="s">
        <v>824</v>
      </c>
      <c r="J229" s="31" t="s">
        <v>825</v>
      </c>
      <c r="K229" s="31">
        <v>106220826</v>
      </c>
      <c r="L229" s="38" t="s">
        <v>1462</v>
      </c>
      <c r="M229" s="26">
        <v>45474</v>
      </c>
      <c r="N229" s="26">
        <v>46204</v>
      </c>
      <c r="O229" s="26" t="s">
        <v>1207</v>
      </c>
      <c r="P229" s="29" t="str">
        <f t="shared" ca="1" si="27"/>
        <v>VIGENTE</v>
      </c>
    </row>
    <row r="230" spans="1:17" ht="27.75" customHeight="1" x14ac:dyDescent="0.3">
      <c r="A230" s="30">
        <v>337</v>
      </c>
      <c r="B230" s="27" t="s">
        <v>826</v>
      </c>
      <c r="C230" s="27" t="s">
        <v>827</v>
      </c>
      <c r="D230" s="27" t="s">
        <v>828</v>
      </c>
      <c r="E230" s="28">
        <v>45824</v>
      </c>
      <c r="F230" s="25" t="str">
        <f t="shared" ca="1" si="26"/>
        <v>VIGENTE</v>
      </c>
      <c r="G230" s="27" t="s">
        <v>918</v>
      </c>
      <c r="H230" s="27" t="s">
        <v>13</v>
      </c>
      <c r="I230" s="27" t="s">
        <v>14</v>
      </c>
      <c r="J230" s="41" t="s">
        <v>829</v>
      </c>
      <c r="K230" s="41">
        <v>117100280</v>
      </c>
      <c r="L230" s="38" t="s">
        <v>1463</v>
      </c>
      <c r="M230" s="42">
        <v>45231</v>
      </c>
      <c r="N230" s="42">
        <v>45962</v>
      </c>
      <c r="O230" s="41" t="s">
        <v>1208</v>
      </c>
      <c r="P230" s="29" t="str">
        <f t="shared" ca="1" si="27"/>
        <v>VIGENTE</v>
      </c>
    </row>
    <row r="231" spans="1:17" ht="27.75" customHeight="1" x14ac:dyDescent="0.3">
      <c r="A231" s="30">
        <v>341</v>
      </c>
      <c r="B231" s="43" t="s">
        <v>1209</v>
      </c>
      <c r="C231" s="43" t="s">
        <v>1210</v>
      </c>
      <c r="D231" s="43" t="s">
        <v>830</v>
      </c>
      <c r="E231" s="48">
        <v>45823</v>
      </c>
      <c r="F231" s="47" t="str">
        <f t="shared" ref="F231:F234" ca="1" si="28">IF(E231&lt;TODAY(),"VENCIDA",IF(E231&gt;=TODAY(),"VIGENTE"))</f>
        <v>VIGENTE</v>
      </c>
      <c r="G231" s="43" t="s">
        <v>918</v>
      </c>
      <c r="H231" s="43" t="s">
        <v>18</v>
      </c>
      <c r="I231" s="43" t="s">
        <v>831</v>
      </c>
      <c r="J231" s="1" t="s">
        <v>1211</v>
      </c>
      <c r="K231" s="1">
        <v>302780754</v>
      </c>
      <c r="L231" s="38" t="s">
        <v>1464</v>
      </c>
      <c r="M231" s="26">
        <v>45596</v>
      </c>
      <c r="N231" s="26">
        <v>46326</v>
      </c>
      <c r="O231" s="26" t="s">
        <v>1212</v>
      </c>
      <c r="P231" s="29" t="str">
        <f t="shared" ref="P231:P234" ca="1" si="29">IF(N231&lt;TODAY(),"VENCIDO",IF(N231&gt;=TODAY(),"VIGENTE"))</f>
        <v>VIGENTE</v>
      </c>
    </row>
    <row r="232" spans="1:17" ht="27.75" customHeight="1" x14ac:dyDescent="0.3">
      <c r="A232" s="30">
        <v>345</v>
      </c>
      <c r="B232" s="27" t="s">
        <v>832</v>
      </c>
      <c r="C232" s="27" t="s">
        <v>832</v>
      </c>
      <c r="D232" s="27" t="s">
        <v>833</v>
      </c>
      <c r="E232" s="28">
        <v>46694</v>
      </c>
      <c r="F232" s="25" t="str">
        <f t="shared" ca="1" si="28"/>
        <v>VIGENTE</v>
      </c>
      <c r="G232" s="27" t="s">
        <v>918</v>
      </c>
      <c r="H232" s="27" t="s">
        <v>13</v>
      </c>
      <c r="I232" s="27" t="s">
        <v>14</v>
      </c>
      <c r="J232" s="7" t="s">
        <v>834</v>
      </c>
      <c r="K232" s="7">
        <v>603480226</v>
      </c>
      <c r="L232" s="38" t="s">
        <v>1465</v>
      </c>
      <c r="M232" s="37">
        <v>45167</v>
      </c>
      <c r="N232" s="37">
        <v>45898</v>
      </c>
      <c r="O232" s="37" t="s">
        <v>1213</v>
      </c>
      <c r="P232" s="29" t="str">
        <f t="shared" ca="1" si="29"/>
        <v>VIGENTE</v>
      </c>
    </row>
    <row r="233" spans="1:17" ht="27.75" customHeight="1" x14ac:dyDescent="0.3">
      <c r="A233" s="4">
        <v>350</v>
      </c>
      <c r="B233" s="7" t="s">
        <v>835</v>
      </c>
      <c r="C233" s="7" t="s">
        <v>835</v>
      </c>
      <c r="D233" s="7" t="s">
        <v>836</v>
      </c>
      <c r="E233" s="24">
        <v>47045</v>
      </c>
      <c r="F233" s="8" t="str">
        <f t="shared" ca="1" si="28"/>
        <v>VIGENTE</v>
      </c>
      <c r="G233" s="7" t="s">
        <v>918</v>
      </c>
      <c r="H233" s="7" t="s">
        <v>272</v>
      </c>
      <c r="I233" s="7" t="s">
        <v>14</v>
      </c>
      <c r="J233" s="7" t="s">
        <v>837</v>
      </c>
      <c r="K233" s="7">
        <v>111360638</v>
      </c>
      <c r="L233" s="38" t="s">
        <v>1466</v>
      </c>
      <c r="M233" s="37">
        <v>45218</v>
      </c>
      <c r="N233" s="37">
        <v>45949</v>
      </c>
      <c r="O233" s="37" t="s">
        <v>1214</v>
      </c>
      <c r="P233" s="29" t="str">
        <f t="shared" ca="1" si="29"/>
        <v>VIGENTE</v>
      </c>
    </row>
    <row r="234" spans="1:17" ht="27.75" customHeight="1" x14ac:dyDescent="0.3">
      <c r="A234" s="30">
        <v>351</v>
      </c>
      <c r="B234" s="27" t="s">
        <v>838</v>
      </c>
      <c r="C234" s="27" t="s">
        <v>838</v>
      </c>
      <c r="D234" s="27" t="s">
        <v>839</v>
      </c>
      <c r="E234" s="28">
        <v>46001</v>
      </c>
      <c r="F234" s="25" t="str">
        <f t="shared" ca="1" si="28"/>
        <v>VIGENTE</v>
      </c>
      <c r="G234" s="27" t="s">
        <v>918</v>
      </c>
      <c r="H234" s="27" t="s">
        <v>18</v>
      </c>
      <c r="I234" s="27" t="s">
        <v>93</v>
      </c>
      <c r="J234" s="27" t="s">
        <v>840</v>
      </c>
      <c r="K234" s="27" t="s">
        <v>1215</v>
      </c>
      <c r="L234" s="38" t="s">
        <v>1467</v>
      </c>
      <c r="M234" s="34">
        <v>45002</v>
      </c>
      <c r="N234" s="34">
        <v>45733</v>
      </c>
      <c r="O234" s="27" t="s">
        <v>1216</v>
      </c>
      <c r="P234" s="29" t="str">
        <f t="shared" ca="1" si="29"/>
        <v>VIGENTE</v>
      </c>
    </row>
    <row r="235" spans="1:17" ht="27.75" customHeight="1" x14ac:dyDescent="0.3">
      <c r="A235" s="30">
        <v>355</v>
      </c>
      <c r="B235" s="31" t="s">
        <v>841</v>
      </c>
      <c r="C235" s="31" t="s">
        <v>842</v>
      </c>
      <c r="D235" s="31" t="s">
        <v>843</v>
      </c>
      <c r="E235" s="32">
        <v>46699</v>
      </c>
      <c r="F235" s="25" t="str">
        <f t="shared" ref="F235:F239" ca="1" si="30">IF(E235&lt;TODAY(),"VENCIDA",IF(E235&gt;=TODAY(),"VIGENTE"))</f>
        <v>VIGENTE</v>
      </c>
      <c r="G235" s="31" t="s">
        <v>918</v>
      </c>
      <c r="H235" s="31" t="s">
        <v>13</v>
      </c>
      <c r="I235" s="31" t="s">
        <v>14</v>
      </c>
      <c r="J235" s="31" t="s">
        <v>844</v>
      </c>
      <c r="K235" s="31">
        <v>503520527</v>
      </c>
      <c r="L235" s="38" t="s">
        <v>1468</v>
      </c>
      <c r="M235" s="26">
        <v>45593</v>
      </c>
      <c r="N235" s="26">
        <v>46323</v>
      </c>
      <c r="O235" s="69" t="s">
        <v>1490</v>
      </c>
      <c r="P235" s="29" t="str">
        <f t="shared" ref="P235:P239" ca="1" si="31">IF(N235&lt;TODAY(),"VENCIDO",IF(N235&gt;=TODAY(),"VIGENTE"))</f>
        <v>VIGENTE</v>
      </c>
    </row>
    <row r="236" spans="1:17" ht="27.75" customHeight="1" x14ac:dyDescent="0.3">
      <c r="A236" s="30">
        <v>357</v>
      </c>
      <c r="B236" s="50" t="s">
        <v>845</v>
      </c>
      <c r="C236" s="50" t="s">
        <v>845</v>
      </c>
      <c r="D236" s="45" t="s">
        <v>846</v>
      </c>
      <c r="E236" s="51">
        <v>47058</v>
      </c>
      <c r="F236" s="47" t="str">
        <f t="shared" ca="1" si="30"/>
        <v>VIGENTE</v>
      </c>
      <c r="G236" s="50" t="s">
        <v>918</v>
      </c>
      <c r="H236" s="50" t="s">
        <v>13</v>
      </c>
      <c r="I236" s="50" t="s">
        <v>180</v>
      </c>
      <c r="J236" s="50" t="s">
        <v>847</v>
      </c>
      <c r="K236" s="50">
        <v>110130868</v>
      </c>
      <c r="L236" s="38" t="s">
        <v>1469</v>
      </c>
      <c r="M236" s="37">
        <v>45231</v>
      </c>
      <c r="N236" s="68">
        <v>45962</v>
      </c>
      <c r="O236" s="68" t="s">
        <v>1217</v>
      </c>
      <c r="P236" s="29" t="str">
        <f t="shared" ca="1" si="31"/>
        <v>VIGENTE</v>
      </c>
    </row>
    <row r="237" spans="1:17" ht="27.75" customHeight="1" x14ac:dyDescent="0.3">
      <c r="A237" s="30">
        <v>359</v>
      </c>
      <c r="B237" s="7" t="s">
        <v>848</v>
      </c>
      <c r="C237" s="7" t="s">
        <v>849</v>
      </c>
      <c r="D237" s="7" t="s">
        <v>850</v>
      </c>
      <c r="E237" s="24">
        <v>46933</v>
      </c>
      <c r="F237" s="8" t="str">
        <f t="shared" ca="1" si="30"/>
        <v>VIGENTE</v>
      </c>
      <c r="G237" s="7" t="s">
        <v>918</v>
      </c>
      <c r="H237" s="7" t="s">
        <v>13</v>
      </c>
      <c r="I237" s="7" t="s">
        <v>14</v>
      </c>
      <c r="J237" s="7" t="s">
        <v>274</v>
      </c>
      <c r="K237" s="7">
        <v>115160405</v>
      </c>
      <c r="L237" s="38" t="s">
        <v>1470</v>
      </c>
      <c r="M237" s="37">
        <v>45106</v>
      </c>
      <c r="N237" s="37">
        <v>45837</v>
      </c>
      <c r="O237" s="37" t="s">
        <v>1218</v>
      </c>
      <c r="P237" s="29" t="str">
        <f t="shared" ca="1" si="31"/>
        <v>VIGENTE</v>
      </c>
    </row>
    <row r="238" spans="1:17" ht="25.5" customHeight="1" x14ac:dyDescent="0.3">
      <c r="A238" s="30">
        <v>363</v>
      </c>
      <c r="B238" s="27" t="s">
        <v>851</v>
      </c>
      <c r="C238" s="27" t="s">
        <v>851</v>
      </c>
      <c r="D238" s="27" t="s">
        <v>852</v>
      </c>
      <c r="E238" s="28">
        <v>46644</v>
      </c>
      <c r="F238" s="25" t="str">
        <f t="shared" ca="1" si="30"/>
        <v>VIGENTE</v>
      </c>
      <c r="G238" s="27" t="s">
        <v>918</v>
      </c>
      <c r="H238" s="27" t="s">
        <v>13</v>
      </c>
      <c r="I238" s="27" t="s">
        <v>14</v>
      </c>
      <c r="J238" s="27" t="s">
        <v>853</v>
      </c>
      <c r="K238" s="27">
        <v>103820422</v>
      </c>
      <c r="L238" s="38" t="s">
        <v>1471</v>
      </c>
      <c r="M238" s="36">
        <v>45673</v>
      </c>
      <c r="N238" s="36">
        <v>46403</v>
      </c>
      <c r="O238" s="1" t="s">
        <v>1219</v>
      </c>
      <c r="P238" s="29" t="str">
        <f t="shared" ca="1" si="31"/>
        <v>VIGENTE</v>
      </c>
    </row>
    <row r="239" spans="1:17" ht="33.75" customHeight="1" x14ac:dyDescent="0.3">
      <c r="A239" s="4">
        <v>364</v>
      </c>
      <c r="B239" s="7" t="s">
        <v>854</v>
      </c>
      <c r="C239" s="7" t="s">
        <v>855</v>
      </c>
      <c r="D239" s="7" t="s">
        <v>856</v>
      </c>
      <c r="E239" s="32">
        <v>45921</v>
      </c>
      <c r="F239" s="25" t="str">
        <f t="shared" ca="1" si="30"/>
        <v>VIGENTE</v>
      </c>
      <c r="G239" s="31" t="s">
        <v>918</v>
      </c>
      <c r="H239" s="31" t="s">
        <v>13</v>
      </c>
      <c r="I239" s="31" t="s">
        <v>14</v>
      </c>
      <c r="J239" s="7" t="s">
        <v>857</v>
      </c>
      <c r="K239" s="7">
        <v>116800168</v>
      </c>
      <c r="L239" s="38" t="s">
        <v>1472</v>
      </c>
      <c r="M239" s="37">
        <v>45190</v>
      </c>
      <c r="N239" s="37">
        <v>45921</v>
      </c>
      <c r="O239" s="37" t="s">
        <v>1220</v>
      </c>
      <c r="P239" s="29" t="str">
        <f t="shared" ca="1" si="31"/>
        <v>VIGENTE</v>
      </c>
    </row>
    <row r="240" spans="1:17" ht="27.75" customHeight="1" x14ac:dyDescent="0.3">
      <c r="A240" s="4">
        <v>366</v>
      </c>
      <c r="B240" s="27" t="s">
        <v>858</v>
      </c>
      <c r="C240" s="27" t="s">
        <v>858</v>
      </c>
      <c r="D240" s="27" t="s">
        <v>859</v>
      </c>
      <c r="E240" s="37">
        <v>46941</v>
      </c>
      <c r="F240" s="25" t="str">
        <f t="shared" ref="F240:F256" ca="1" si="32">IF(E240&lt;TODAY(),"VENCIDA",IF(E240&gt;=TODAY(),"VIGENTE"))</f>
        <v>VIGENTE</v>
      </c>
      <c r="G240" s="27" t="s">
        <v>918</v>
      </c>
      <c r="H240" s="27" t="s">
        <v>13</v>
      </c>
      <c r="I240" s="27" t="s">
        <v>14</v>
      </c>
      <c r="J240" s="27" t="s">
        <v>860</v>
      </c>
      <c r="K240" s="7">
        <v>205160414</v>
      </c>
      <c r="L240" s="38" t="s">
        <v>1473</v>
      </c>
      <c r="M240" s="37">
        <v>45114</v>
      </c>
      <c r="N240" s="37">
        <v>45845</v>
      </c>
      <c r="O240" s="37" t="s">
        <v>1221</v>
      </c>
      <c r="P240" s="29" t="str">
        <f t="shared" ref="P240:P255" ca="1" si="33">IF(N240&lt;TODAY(),"VENCIDO",IF(N240&gt;=TODAY(),"VIGENTE"))</f>
        <v>VIGENTE</v>
      </c>
    </row>
    <row r="241" spans="1:16" ht="27.75" customHeight="1" x14ac:dyDescent="0.3">
      <c r="A241" s="30">
        <v>367</v>
      </c>
      <c r="B241" s="7" t="s">
        <v>861</v>
      </c>
      <c r="C241" s="7" t="s">
        <v>862</v>
      </c>
      <c r="D241" s="31" t="s">
        <v>863</v>
      </c>
      <c r="E241" s="32">
        <v>46225</v>
      </c>
      <c r="F241" s="25" t="str">
        <f t="shared" ca="1" si="32"/>
        <v>VIGENTE</v>
      </c>
      <c r="G241" s="31" t="s">
        <v>918</v>
      </c>
      <c r="H241" s="31" t="s">
        <v>13</v>
      </c>
      <c r="I241" s="31" t="s">
        <v>14</v>
      </c>
      <c r="J241" s="7" t="s">
        <v>468</v>
      </c>
      <c r="K241" s="7">
        <v>111320875</v>
      </c>
      <c r="L241" s="38" t="s">
        <v>1474</v>
      </c>
      <c r="M241" s="33">
        <v>45100</v>
      </c>
      <c r="N241" s="32">
        <v>45831</v>
      </c>
      <c r="O241" s="31" t="s">
        <v>1222</v>
      </c>
      <c r="P241" s="29" t="str">
        <f t="shared" ca="1" si="33"/>
        <v>VIGENTE</v>
      </c>
    </row>
    <row r="242" spans="1:16" ht="27.75" customHeight="1" x14ac:dyDescent="0.3">
      <c r="A242" s="4">
        <v>368</v>
      </c>
      <c r="B242" s="7" t="s">
        <v>864</v>
      </c>
      <c r="C242" s="7" t="s">
        <v>862</v>
      </c>
      <c r="D242" s="7" t="s">
        <v>865</v>
      </c>
      <c r="E242" s="24">
        <v>47009</v>
      </c>
      <c r="F242" s="8" t="str">
        <f t="shared" ca="1" si="32"/>
        <v>VIGENTE</v>
      </c>
      <c r="G242" s="7" t="s">
        <v>918</v>
      </c>
      <c r="H242" s="7" t="s">
        <v>13</v>
      </c>
      <c r="I242" s="7" t="s">
        <v>14</v>
      </c>
      <c r="J242" s="7" t="s">
        <v>866</v>
      </c>
      <c r="K242" s="7">
        <v>111620325</v>
      </c>
      <c r="L242" s="38" t="s">
        <v>1475</v>
      </c>
      <c r="M242" s="37">
        <v>45181</v>
      </c>
      <c r="N242" s="37">
        <v>45914</v>
      </c>
      <c r="O242" s="37" t="s">
        <v>1223</v>
      </c>
      <c r="P242" s="29" t="str">
        <f t="shared" ca="1" si="33"/>
        <v>VIGENTE</v>
      </c>
    </row>
    <row r="243" spans="1:16" ht="27.75" customHeight="1" x14ac:dyDescent="0.3">
      <c r="A243" s="4">
        <v>370</v>
      </c>
      <c r="B243" s="27" t="s">
        <v>867</v>
      </c>
      <c r="C243" s="27" t="s">
        <v>867</v>
      </c>
      <c r="D243" s="27" t="s">
        <v>868</v>
      </c>
      <c r="E243" s="28">
        <v>46509</v>
      </c>
      <c r="F243" s="25" t="str">
        <f t="shared" ca="1" si="32"/>
        <v>VIGENTE</v>
      </c>
      <c r="G243" s="27" t="s">
        <v>918</v>
      </c>
      <c r="H243" s="27" t="s">
        <v>21</v>
      </c>
      <c r="I243" s="27" t="s">
        <v>332</v>
      </c>
      <c r="J243" s="27" t="s">
        <v>869</v>
      </c>
      <c r="K243" s="27">
        <v>304060753</v>
      </c>
      <c r="L243" s="38" t="s">
        <v>1476</v>
      </c>
      <c r="M243" s="26">
        <v>45610</v>
      </c>
      <c r="N243" s="26">
        <v>46340</v>
      </c>
      <c r="O243" s="26" t="s">
        <v>1224</v>
      </c>
      <c r="P243" s="29" t="str">
        <f t="shared" ca="1" si="33"/>
        <v>VIGENTE</v>
      </c>
    </row>
    <row r="244" spans="1:16" ht="27.75" customHeight="1" x14ac:dyDescent="0.3">
      <c r="A244" s="30">
        <v>371</v>
      </c>
      <c r="B244" s="7" t="s">
        <v>870</v>
      </c>
      <c r="C244" s="7" t="s">
        <v>871</v>
      </c>
      <c r="D244" s="49" t="s">
        <v>872</v>
      </c>
      <c r="E244" s="24">
        <v>47283</v>
      </c>
      <c r="F244" s="8" t="str">
        <f t="shared" ca="1" si="32"/>
        <v>VIGENTE</v>
      </c>
      <c r="G244" s="7" t="s">
        <v>1225</v>
      </c>
      <c r="H244" s="7" t="s">
        <v>21</v>
      </c>
      <c r="I244" s="7" t="s">
        <v>14</v>
      </c>
      <c r="J244" s="7" t="s">
        <v>871</v>
      </c>
      <c r="K244" s="7">
        <v>107560458</v>
      </c>
      <c r="L244" s="38" t="s">
        <v>1477</v>
      </c>
      <c r="M244" s="24">
        <v>45457</v>
      </c>
      <c r="N244" s="9">
        <v>46187</v>
      </c>
      <c r="O244" s="7" t="s">
        <v>1226</v>
      </c>
      <c r="P244" s="29" t="str">
        <f t="shared" ca="1" si="33"/>
        <v>VIGENTE</v>
      </c>
    </row>
    <row r="245" spans="1:16" ht="27.75" customHeight="1" x14ac:dyDescent="0.3">
      <c r="A245" s="30">
        <v>373</v>
      </c>
      <c r="B245" s="1" t="s">
        <v>873</v>
      </c>
      <c r="C245" s="1" t="s">
        <v>874</v>
      </c>
      <c r="D245" s="1" t="s">
        <v>875</v>
      </c>
      <c r="E245" s="24">
        <v>47137</v>
      </c>
      <c r="F245" s="25" t="str">
        <f t="shared" ca="1" si="32"/>
        <v>VIGENTE</v>
      </c>
      <c r="G245" s="7" t="s">
        <v>918</v>
      </c>
      <c r="H245" s="7" t="s">
        <v>13</v>
      </c>
      <c r="I245" s="7" t="s">
        <v>14</v>
      </c>
      <c r="J245" s="1" t="s">
        <v>876</v>
      </c>
      <c r="K245" s="1">
        <v>111920136</v>
      </c>
      <c r="L245" s="38" t="s">
        <v>1413</v>
      </c>
      <c r="M245" s="26">
        <v>45310</v>
      </c>
      <c r="N245" s="26">
        <v>46041</v>
      </c>
      <c r="O245" s="26" t="s">
        <v>1227</v>
      </c>
      <c r="P245" s="29" t="str">
        <f t="shared" ca="1" si="33"/>
        <v>VIGENTE</v>
      </c>
    </row>
    <row r="246" spans="1:16" ht="27.75" customHeight="1" x14ac:dyDescent="0.3">
      <c r="A246" s="30">
        <v>375</v>
      </c>
      <c r="B246" s="31" t="s">
        <v>877</v>
      </c>
      <c r="C246" s="31" t="s">
        <v>877</v>
      </c>
      <c r="D246" s="31" t="s">
        <v>878</v>
      </c>
      <c r="E246" s="32">
        <v>46953</v>
      </c>
      <c r="F246" s="25" t="str">
        <f t="shared" ca="1" si="32"/>
        <v>VIGENTE</v>
      </c>
      <c r="G246" s="31" t="s">
        <v>941</v>
      </c>
      <c r="H246" s="31" t="s">
        <v>18</v>
      </c>
      <c r="I246" s="31" t="s">
        <v>85</v>
      </c>
      <c r="J246" s="31" t="s">
        <v>879</v>
      </c>
      <c r="K246" s="31" t="s">
        <v>1228</v>
      </c>
      <c r="L246" s="38" t="s">
        <v>1478</v>
      </c>
      <c r="M246" s="33">
        <v>45568</v>
      </c>
      <c r="N246" s="32">
        <v>46298</v>
      </c>
      <c r="O246" s="70" t="s">
        <v>1229</v>
      </c>
      <c r="P246" s="29" t="str">
        <f t="shared" ca="1" si="33"/>
        <v>VIGENTE</v>
      </c>
    </row>
    <row r="247" spans="1:16" ht="27.75" customHeight="1" x14ac:dyDescent="0.3">
      <c r="A247" s="4">
        <v>376</v>
      </c>
      <c r="B247" s="1" t="s">
        <v>880</v>
      </c>
      <c r="C247" s="1" t="s">
        <v>880</v>
      </c>
      <c r="D247" s="7" t="s">
        <v>881</v>
      </c>
      <c r="E247" s="24">
        <v>47330</v>
      </c>
      <c r="F247" s="25" t="str">
        <f t="shared" ca="1" si="32"/>
        <v>VIGENTE</v>
      </c>
      <c r="G247" s="7" t="s">
        <v>918</v>
      </c>
      <c r="H247" s="7" t="s">
        <v>13</v>
      </c>
      <c r="I247" s="7" t="s">
        <v>14</v>
      </c>
      <c r="J247" s="1" t="s">
        <v>882</v>
      </c>
      <c r="K247" s="1">
        <v>206890313</v>
      </c>
      <c r="L247" s="38" t="s">
        <v>1479</v>
      </c>
      <c r="M247" s="26">
        <v>45504</v>
      </c>
      <c r="N247" s="26">
        <v>46234</v>
      </c>
      <c r="O247" s="26" t="s">
        <v>1230</v>
      </c>
      <c r="P247" s="29" t="str">
        <f t="shared" ca="1" si="33"/>
        <v>VIGENTE</v>
      </c>
    </row>
    <row r="248" spans="1:16" ht="27.75" customHeight="1" x14ac:dyDescent="0.3">
      <c r="A248" s="30">
        <v>377</v>
      </c>
      <c r="B248" s="1" t="s">
        <v>883</v>
      </c>
      <c r="C248" s="1" t="s">
        <v>884</v>
      </c>
      <c r="D248" s="49" t="s">
        <v>885</v>
      </c>
      <c r="E248" s="24">
        <v>47388</v>
      </c>
      <c r="F248" s="25" t="str">
        <f t="shared" ca="1" si="32"/>
        <v>VIGENTE</v>
      </c>
      <c r="G248" s="7" t="s">
        <v>918</v>
      </c>
      <c r="H248" s="7" t="s">
        <v>13</v>
      </c>
      <c r="I248" s="7" t="s">
        <v>14</v>
      </c>
      <c r="J248" s="1" t="s">
        <v>886</v>
      </c>
      <c r="K248" s="1">
        <v>118240086</v>
      </c>
      <c r="L248" s="38" t="s">
        <v>1480</v>
      </c>
      <c r="M248" s="26">
        <v>45614</v>
      </c>
      <c r="N248" s="26">
        <v>46344</v>
      </c>
      <c r="O248" s="26" t="s">
        <v>1231</v>
      </c>
      <c r="P248" s="29" t="str">
        <f t="shared" ca="1" si="33"/>
        <v>VIGENTE</v>
      </c>
    </row>
    <row r="249" spans="1:16" ht="27.75" customHeight="1" x14ac:dyDescent="0.3">
      <c r="A249" s="4">
        <v>378</v>
      </c>
      <c r="B249" s="1" t="s">
        <v>887</v>
      </c>
      <c r="C249" s="1" t="s">
        <v>887</v>
      </c>
      <c r="D249" s="1" t="s">
        <v>888</v>
      </c>
      <c r="E249" s="24">
        <v>47405</v>
      </c>
      <c r="F249" s="8" t="str">
        <f t="shared" ca="1" si="32"/>
        <v>VIGENTE</v>
      </c>
      <c r="G249" s="7" t="s">
        <v>918</v>
      </c>
      <c r="H249" s="7" t="s">
        <v>13</v>
      </c>
      <c r="I249" s="7" t="s">
        <v>14</v>
      </c>
      <c r="J249" s="1" t="s">
        <v>889</v>
      </c>
      <c r="K249" s="1">
        <v>604070372</v>
      </c>
      <c r="L249" s="38" t="s">
        <v>1481</v>
      </c>
      <c r="M249" s="26">
        <v>45579</v>
      </c>
      <c r="N249" s="26">
        <v>46309</v>
      </c>
      <c r="O249" s="26" t="s">
        <v>1232</v>
      </c>
      <c r="P249" s="29" t="str">
        <f t="shared" ca="1" si="33"/>
        <v>VIGENTE</v>
      </c>
    </row>
    <row r="250" spans="1:16" ht="27.75" customHeight="1" x14ac:dyDescent="0.3">
      <c r="A250" s="30">
        <v>379</v>
      </c>
      <c r="B250" s="1" t="s">
        <v>890</v>
      </c>
      <c r="C250" s="1" t="s">
        <v>891</v>
      </c>
      <c r="D250" s="1" t="s">
        <v>892</v>
      </c>
      <c r="E250" s="24">
        <v>45947</v>
      </c>
      <c r="F250" s="8" t="str">
        <f t="shared" ca="1" si="32"/>
        <v>VIGENTE</v>
      </c>
      <c r="G250" s="7" t="s">
        <v>941</v>
      </c>
      <c r="H250" s="7" t="s">
        <v>13</v>
      </c>
      <c r="I250" s="7" t="s">
        <v>14</v>
      </c>
      <c r="J250" s="1" t="s">
        <v>893</v>
      </c>
      <c r="K250" s="1">
        <v>112290495</v>
      </c>
      <c r="L250" s="38" t="s">
        <v>1482</v>
      </c>
      <c r="M250" s="26">
        <v>45582</v>
      </c>
      <c r="N250" s="26">
        <v>46312</v>
      </c>
      <c r="O250" s="26" t="s">
        <v>1233</v>
      </c>
      <c r="P250" s="29" t="str">
        <f t="shared" ca="1" si="33"/>
        <v>VIGENTE</v>
      </c>
    </row>
    <row r="251" spans="1:16" ht="27.75" customHeight="1" x14ac:dyDescent="0.3">
      <c r="A251" s="4">
        <v>380</v>
      </c>
      <c r="B251" s="1" t="s">
        <v>894</v>
      </c>
      <c r="C251" s="1" t="s">
        <v>894</v>
      </c>
      <c r="D251" s="7" t="s">
        <v>895</v>
      </c>
      <c r="E251" s="24">
        <v>47423</v>
      </c>
      <c r="F251" s="8" t="str">
        <f t="shared" ca="1" si="32"/>
        <v>VIGENTE</v>
      </c>
      <c r="G251" s="7" t="s">
        <v>918</v>
      </c>
      <c r="H251" s="7" t="s">
        <v>13</v>
      </c>
      <c r="I251" s="7" t="s">
        <v>14</v>
      </c>
      <c r="J251" s="1" t="s">
        <v>896</v>
      </c>
      <c r="K251" s="1">
        <v>205920193</v>
      </c>
      <c r="L251" s="38" t="s">
        <v>1483</v>
      </c>
      <c r="M251" s="26">
        <v>45597</v>
      </c>
      <c r="N251" s="26">
        <v>46327</v>
      </c>
      <c r="O251" s="26" t="s">
        <v>1234</v>
      </c>
      <c r="P251" s="29" t="str">
        <f t="shared" ca="1" si="33"/>
        <v>VIGENTE</v>
      </c>
    </row>
    <row r="252" spans="1:16" ht="27.75" customHeight="1" x14ac:dyDescent="0.3">
      <c r="A252" s="30">
        <v>381</v>
      </c>
      <c r="B252" s="1" t="s">
        <v>897</v>
      </c>
      <c r="C252" s="1" t="s">
        <v>897</v>
      </c>
      <c r="D252" s="1" t="s">
        <v>898</v>
      </c>
      <c r="E252" s="24">
        <v>47444</v>
      </c>
      <c r="F252" s="8" t="str">
        <f t="shared" ca="1" si="32"/>
        <v>VIGENTE</v>
      </c>
      <c r="G252" s="7" t="s">
        <v>918</v>
      </c>
      <c r="H252" s="7" t="s">
        <v>13</v>
      </c>
      <c r="I252" s="7" t="s">
        <v>14</v>
      </c>
      <c r="J252" s="1" t="s">
        <v>899</v>
      </c>
      <c r="K252" s="1">
        <v>117590675</v>
      </c>
      <c r="L252" s="38" t="s">
        <v>1484</v>
      </c>
      <c r="M252" s="26">
        <v>45618</v>
      </c>
      <c r="N252" s="26">
        <v>46348</v>
      </c>
      <c r="O252" s="26" t="s">
        <v>1235</v>
      </c>
      <c r="P252" s="29" t="str">
        <f t="shared" ca="1" si="33"/>
        <v>VIGENTE</v>
      </c>
    </row>
    <row r="253" spans="1:16" ht="27.75" customHeight="1" x14ac:dyDescent="0.3">
      <c r="A253" s="4">
        <v>382</v>
      </c>
      <c r="B253" s="1" t="s">
        <v>900</v>
      </c>
      <c r="C253" s="1" t="s">
        <v>901</v>
      </c>
      <c r="D253" s="49" t="s">
        <v>902</v>
      </c>
      <c r="E253" s="24">
        <v>47457</v>
      </c>
      <c r="F253" s="8" t="str">
        <f t="shared" ca="1" si="32"/>
        <v>VIGENTE</v>
      </c>
      <c r="G253" s="7" t="s">
        <v>918</v>
      </c>
      <c r="H253" s="7" t="s">
        <v>13</v>
      </c>
      <c r="I253" s="7" t="s">
        <v>14</v>
      </c>
      <c r="J253" s="1" t="s">
        <v>903</v>
      </c>
      <c r="K253" s="1">
        <v>207130740</v>
      </c>
      <c r="L253" s="38" t="s">
        <v>1485</v>
      </c>
      <c r="M253" s="26">
        <v>45631</v>
      </c>
      <c r="N253" s="26">
        <v>46361</v>
      </c>
      <c r="O253" s="26" t="s">
        <v>1236</v>
      </c>
      <c r="P253" s="29" t="str">
        <f t="shared" ca="1" si="33"/>
        <v>VIGENTE</v>
      </c>
    </row>
    <row r="254" spans="1:16" ht="27.75" customHeight="1" x14ac:dyDescent="0.3">
      <c r="A254" s="30">
        <v>383</v>
      </c>
      <c r="B254" s="1" t="s">
        <v>904</v>
      </c>
      <c r="C254" s="1" t="s">
        <v>905</v>
      </c>
      <c r="D254" s="49" t="s">
        <v>906</v>
      </c>
      <c r="E254" s="24">
        <v>47125</v>
      </c>
      <c r="F254" s="8" t="str">
        <f t="shared" ca="1" si="32"/>
        <v>VIGENTE</v>
      </c>
      <c r="G254" s="7" t="s">
        <v>918</v>
      </c>
      <c r="H254" s="7" t="s">
        <v>13</v>
      </c>
      <c r="I254" s="7" t="s">
        <v>14</v>
      </c>
      <c r="J254" s="1" t="s">
        <v>907</v>
      </c>
      <c r="K254" s="1">
        <v>2065600773</v>
      </c>
      <c r="L254" s="38" t="s">
        <v>1486</v>
      </c>
      <c r="M254" s="26">
        <v>45664</v>
      </c>
      <c r="N254" s="26">
        <v>46394</v>
      </c>
      <c r="O254" s="26" t="s">
        <v>1237</v>
      </c>
      <c r="P254" s="29" t="str">
        <f t="shared" ca="1" si="33"/>
        <v>VIGENTE</v>
      </c>
    </row>
    <row r="255" spans="1:16" ht="27.75" customHeight="1" x14ac:dyDescent="0.3">
      <c r="A255" s="4">
        <v>384</v>
      </c>
      <c r="B255" s="1" t="s">
        <v>908</v>
      </c>
      <c r="C255" s="1" t="s">
        <v>443</v>
      </c>
      <c r="D255" s="7" t="s">
        <v>909</v>
      </c>
      <c r="E255" s="24">
        <v>47392</v>
      </c>
      <c r="F255" s="8" t="str">
        <f t="shared" ca="1" si="32"/>
        <v>VIGENTE</v>
      </c>
      <c r="G255" s="7" t="s">
        <v>918</v>
      </c>
      <c r="H255" s="7" t="s">
        <v>13</v>
      </c>
      <c r="I255" s="7" t="s">
        <v>14</v>
      </c>
      <c r="J255" s="1" t="s">
        <v>446</v>
      </c>
      <c r="K255" s="1">
        <v>111650418</v>
      </c>
      <c r="L255" s="38" t="s">
        <v>1487</v>
      </c>
      <c r="M255" s="26">
        <v>45566</v>
      </c>
      <c r="N255" s="26">
        <v>46296</v>
      </c>
      <c r="O255" s="26" t="s">
        <v>1238</v>
      </c>
      <c r="P255" s="29" t="str">
        <f t="shared" ca="1" si="33"/>
        <v>VIGENTE</v>
      </c>
    </row>
    <row r="256" spans="1:16" ht="27.75" customHeight="1" x14ac:dyDescent="0.3">
      <c r="A256" s="30">
        <v>385</v>
      </c>
      <c r="B256" s="1" t="s">
        <v>910</v>
      </c>
      <c r="C256" s="1" t="s">
        <v>911</v>
      </c>
      <c r="D256" s="1" t="s">
        <v>912</v>
      </c>
      <c r="E256" s="24">
        <v>47504</v>
      </c>
      <c r="F256" s="8" t="str">
        <f t="shared" ca="1" si="32"/>
        <v>VIGENTE</v>
      </c>
      <c r="G256" s="7" t="s">
        <v>918</v>
      </c>
      <c r="H256" s="7" t="s">
        <v>13</v>
      </c>
      <c r="I256" s="7" t="s">
        <v>14</v>
      </c>
      <c r="J256" s="1" t="s">
        <v>913</v>
      </c>
      <c r="K256" s="1">
        <v>116620308</v>
      </c>
      <c r="L256" s="38" t="s">
        <v>1488</v>
      </c>
      <c r="M256" s="26">
        <v>45678</v>
      </c>
      <c r="N256" s="26">
        <v>46408</v>
      </c>
      <c r="O256" s="1" t="s">
        <v>1239</v>
      </c>
      <c r="P256" s="8"/>
    </row>
    <row r="257" spans="1:16" ht="27.75" customHeight="1" x14ac:dyDescent="0.3">
      <c r="A257" s="5"/>
      <c r="B257" s="7"/>
      <c r="C257" s="7"/>
      <c r="D257" s="7"/>
      <c r="E257" s="7"/>
      <c r="F257" s="8"/>
      <c r="G257" s="7"/>
      <c r="H257" s="7"/>
      <c r="I257" s="7"/>
      <c r="J257" s="7"/>
      <c r="K257" s="7"/>
      <c r="L257" s="38"/>
      <c r="M257" s="7"/>
      <c r="N257" s="9"/>
      <c r="O257" s="7"/>
      <c r="P257" s="8"/>
    </row>
    <row r="258" spans="1:16" ht="27.75" customHeight="1" x14ac:dyDescent="0.3">
      <c r="A258" s="71"/>
      <c r="B258" s="72"/>
      <c r="C258" s="72"/>
      <c r="D258" s="72"/>
      <c r="E258" s="72"/>
      <c r="F258" s="73"/>
      <c r="G258" s="72"/>
      <c r="H258" s="72"/>
      <c r="I258" s="72"/>
      <c r="J258" s="72"/>
      <c r="K258" s="72"/>
      <c r="M258" s="72"/>
      <c r="N258" s="74"/>
      <c r="O258" s="72"/>
      <c r="P258" s="73"/>
    </row>
    <row r="259" spans="1:16" ht="27.75" customHeight="1" x14ac:dyDescent="0.3">
      <c r="B259" s="17"/>
      <c r="C259" s="17"/>
      <c r="D259" s="17"/>
      <c r="E259" s="17"/>
      <c r="F259" s="22"/>
      <c r="G259" s="17"/>
      <c r="H259" s="17"/>
      <c r="I259" s="17"/>
      <c r="J259" s="17"/>
      <c r="K259" s="17"/>
      <c r="M259" s="17"/>
      <c r="N259" s="21"/>
      <c r="O259" s="17"/>
      <c r="P259" s="22"/>
    </row>
    <row r="260" spans="1:16" ht="27.75" customHeight="1" x14ac:dyDescent="0.3">
      <c r="B260" s="17"/>
      <c r="C260" s="17"/>
      <c r="D260" s="17"/>
      <c r="E260" s="17"/>
      <c r="F260" s="22"/>
      <c r="G260" s="17"/>
      <c r="H260" s="17"/>
      <c r="I260" s="17"/>
      <c r="J260" s="17"/>
      <c r="K260" s="17"/>
      <c r="M260" s="17"/>
      <c r="N260" s="21"/>
      <c r="O260" s="17"/>
      <c r="P260" s="22"/>
    </row>
    <row r="261" spans="1:16" ht="27.75" customHeight="1" x14ac:dyDescent="0.3">
      <c r="B261" s="17"/>
      <c r="C261" s="17"/>
      <c r="D261" s="17"/>
      <c r="E261" s="17"/>
      <c r="F261" s="22"/>
      <c r="G261" s="17"/>
      <c r="H261" s="17"/>
      <c r="I261" s="17"/>
      <c r="J261" s="17"/>
      <c r="K261" s="17"/>
      <c r="M261" s="17"/>
      <c r="N261" s="21"/>
      <c r="O261" s="17"/>
      <c r="P261" s="22"/>
    </row>
    <row r="262" spans="1:16" ht="27.75" customHeight="1" x14ac:dyDescent="0.3">
      <c r="B262" s="17"/>
      <c r="C262" s="17"/>
      <c r="D262" s="17"/>
      <c r="E262" s="17"/>
      <c r="F262" s="22"/>
      <c r="G262" s="17"/>
      <c r="H262" s="17"/>
      <c r="I262" s="17"/>
      <c r="J262" s="17"/>
      <c r="K262" s="17"/>
      <c r="M262" s="17"/>
      <c r="N262" s="21"/>
      <c r="O262" s="17"/>
      <c r="P262" s="22"/>
    </row>
    <row r="263" spans="1:16" ht="27.75" customHeight="1" x14ac:dyDescent="0.3">
      <c r="B263" s="17"/>
      <c r="C263" s="17"/>
      <c r="D263" s="17"/>
      <c r="E263" s="17"/>
      <c r="F263" s="22"/>
      <c r="G263" s="17"/>
      <c r="H263" s="17"/>
      <c r="I263" s="17"/>
      <c r="J263" s="17"/>
      <c r="K263" s="17"/>
      <c r="M263" s="17"/>
      <c r="N263" s="21"/>
      <c r="O263" s="17"/>
      <c r="P263" s="22"/>
    </row>
    <row r="264" spans="1:16" ht="27.75" customHeight="1" x14ac:dyDescent="0.3">
      <c r="B264" s="17"/>
      <c r="C264" s="17"/>
      <c r="D264" s="17"/>
      <c r="E264" s="17"/>
      <c r="F264" s="22"/>
      <c r="G264" s="17"/>
      <c r="H264" s="17"/>
      <c r="I264" s="17"/>
      <c r="J264" s="17"/>
      <c r="K264" s="17"/>
      <c r="M264" s="17"/>
      <c r="N264" s="21"/>
      <c r="O264" s="17"/>
      <c r="P264" s="22"/>
    </row>
    <row r="265" spans="1:16" ht="27.75" customHeight="1" x14ac:dyDescent="0.3">
      <c r="B265" s="17"/>
      <c r="C265" s="17"/>
      <c r="D265" s="17"/>
      <c r="E265" s="17"/>
      <c r="F265" s="22"/>
      <c r="G265" s="17"/>
      <c r="H265" s="17"/>
      <c r="I265" s="17"/>
      <c r="J265" s="17"/>
      <c r="K265" s="17"/>
      <c r="M265" s="17"/>
      <c r="N265" s="21"/>
      <c r="O265" s="17"/>
      <c r="P265" s="22"/>
    </row>
    <row r="266" spans="1:16" ht="27.75" customHeight="1" x14ac:dyDescent="0.3">
      <c r="B266" s="17"/>
      <c r="C266" s="17"/>
      <c r="D266" s="17"/>
      <c r="E266" s="17"/>
      <c r="F266" s="22"/>
      <c r="G266" s="17"/>
      <c r="H266" s="17"/>
      <c r="I266" s="17"/>
      <c r="J266" s="17"/>
      <c r="K266" s="17"/>
      <c r="M266" s="17"/>
      <c r="N266" s="21"/>
      <c r="O266" s="17"/>
      <c r="P266" s="22"/>
    </row>
    <row r="267" spans="1:16" ht="27.75" customHeight="1" x14ac:dyDescent="0.3">
      <c r="B267" s="17"/>
      <c r="C267" s="17"/>
      <c r="D267" s="17"/>
      <c r="E267" s="17"/>
      <c r="F267" s="22"/>
      <c r="G267" s="17"/>
      <c r="H267" s="17"/>
      <c r="I267" s="17"/>
      <c r="J267" s="17"/>
      <c r="K267" s="17"/>
      <c r="M267" s="17"/>
      <c r="N267" s="21"/>
      <c r="O267" s="17"/>
      <c r="P267" s="22"/>
    </row>
    <row r="268" spans="1:16" ht="27.75" customHeight="1" x14ac:dyDescent="0.3">
      <c r="B268" s="17"/>
      <c r="C268" s="17"/>
      <c r="D268" s="17"/>
      <c r="E268" s="17"/>
      <c r="F268" s="22"/>
      <c r="G268" s="17"/>
      <c r="H268" s="17"/>
      <c r="I268" s="17"/>
      <c r="J268" s="17"/>
      <c r="K268" s="17"/>
      <c r="M268" s="17"/>
      <c r="N268" s="21"/>
      <c r="O268" s="17"/>
      <c r="P268" s="22"/>
    </row>
    <row r="269" spans="1:16" ht="27.75" customHeight="1" x14ac:dyDescent="0.3">
      <c r="B269" s="17"/>
      <c r="C269" s="17"/>
      <c r="D269" s="17"/>
      <c r="E269" s="17"/>
      <c r="F269" s="22"/>
      <c r="G269" s="17"/>
      <c r="H269" s="17"/>
      <c r="I269" s="17"/>
      <c r="J269" s="17"/>
      <c r="K269" s="17"/>
      <c r="M269" s="17"/>
      <c r="N269" s="21"/>
      <c r="O269" s="17"/>
      <c r="P269" s="22"/>
    </row>
    <row r="270" spans="1:16" ht="27.75" customHeight="1" x14ac:dyDescent="0.3">
      <c r="B270" s="17"/>
      <c r="C270" s="17"/>
      <c r="D270" s="17"/>
      <c r="E270" s="17"/>
      <c r="F270" s="22"/>
      <c r="G270" s="17"/>
      <c r="H270" s="17"/>
      <c r="I270" s="17"/>
      <c r="J270" s="17"/>
      <c r="K270" s="17"/>
      <c r="M270" s="17"/>
      <c r="N270" s="21"/>
      <c r="O270" s="17"/>
      <c r="P270" s="22"/>
    </row>
    <row r="271" spans="1:16" ht="27.75" customHeight="1" x14ac:dyDescent="0.3">
      <c r="B271" s="17"/>
      <c r="C271" s="17"/>
      <c r="D271" s="17"/>
      <c r="E271" s="17"/>
      <c r="F271" s="22"/>
      <c r="G271" s="17"/>
      <c r="H271" s="17"/>
      <c r="I271" s="17"/>
      <c r="J271" s="17"/>
      <c r="K271" s="17"/>
      <c r="M271" s="17"/>
      <c r="N271" s="21"/>
      <c r="O271" s="17"/>
      <c r="P271" s="22"/>
    </row>
    <row r="272" spans="1:16" ht="27.75" customHeight="1" x14ac:dyDescent="0.3">
      <c r="B272" s="17"/>
      <c r="C272" s="17"/>
      <c r="D272" s="17"/>
      <c r="E272" s="17"/>
      <c r="F272" s="22"/>
      <c r="G272" s="17"/>
      <c r="H272" s="17"/>
      <c r="I272" s="17"/>
      <c r="J272" s="17"/>
      <c r="K272" s="17"/>
      <c r="M272" s="17"/>
      <c r="N272" s="21"/>
      <c r="O272" s="17"/>
      <c r="P272" s="22"/>
    </row>
    <row r="273" spans="2:16" ht="27.75" customHeight="1" x14ac:dyDescent="0.3">
      <c r="B273" s="17"/>
      <c r="C273" s="17"/>
      <c r="D273" s="17"/>
      <c r="E273" s="17"/>
      <c r="F273" s="22"/>
      <c r="G273" s="17"/>
      <c r="H273" s="17"/>
      <c r="I273" s="17"/>
      <c r="J273" s="17"/>
      <c r="K273" s="17"/>
      <c r="M273" s="17"/>
      <c r="N273" s="21"/>
      <c r="O273" s="17"/>
      <c r="P273" s="22"/>
    </row>
    <row r="274" spans="2:16" ht="27.75" customHeight="1" x14ac:dyDescent="0.3">
      <c r="B274" s="17"/>
      <c r="C274" s="17"/>
      <c r="D274" s="17"/>
      <c r="E274" s="17"/>
      <c r="F274" s="22"/>
      <c r="G274" s="17"/>
      <c r="H274" s="17"/>
      <c r="I274" s="17"/>
      <c r="J274" s="17"/>
      <c r="K274" s="17"/>
      <c r="M274" s="17"/>
      <c r="N274" s="21"/>
      <c r="O274" s="17"/>
      <c r="P274" s="22"/>
    </row>
    <row r="275" spans="2:16" ht="27.75" customHeight="1" x14ac:dyDescent="0.3">
      <c r="B275" s="17"/>
      <c r="C275" s="17"/>
      <c r="D275" s="17"/>
      <c r="E275" s="17"/>
      <c r="F275" s="22"/>
      <c r="G275" s="17"/>
      <c r="H275" s="17"/>
      <c r="I275" s="17"/>
      <c r="J275" s="17"/>
      <c r="K275" s="17"/>
      <c r="M275" s="17"/>
      <c r="N275" s="21"/>
      <c r="O275" s="17"/>
      <c r="P275" s="22"/>
    </row>
    <row r="276" spans="2:16" ht="27.75" customHeight="1" x14ac:dyDescent="0.3">
      <c r="B276" s="17"/>
      <c r="C276" s="17"/>
      <c r="D276" s="17"/>
      <c r="E276" s="17"/>
      <c r="F276" s="22"/>
      <c r="G276" s="17"/>
      <c r="H276" s="17"/>
      <c r="I276" s="17"/>
      <c r="J276" s="17"/>
      <c r="K276" s="17"/>
      <c r="M276" s="17"/>
      <c r="N276" s="21"/>
      <c r="O276" s="17"/>
      <c r="P276" s="22"/>
    </row>
    <row r="277" spans="2:16" ht="27.75" customHeight="1" x14ac:dyDescent="0.3">
      <c r="B277" s="17"/>
      <c r="C277" s="17"/>
      <c r="D277" s="17"/>
      <c r="E277" s="17"/>
      <c r="F277" s="22"/>
      <c r="G277" s="17"/>
      <c r="H277" s="17"/>
      <c r="I277" s="17"/>
      <c r="J277" s="17"/>
      <c r="K277" s="17"/>
      <c r="M277" s="17"/>
      <c r="N277" s="21"/>
      <c r="O277" s="17"/>
      <c r="P277" s="22"/>
    </row>
    <row r="278" spans="2:16" ht="27.75" customHeight="1" x14ac:dyDescent="0.3">
      <c r="B278" s="17"/>
      <c r="C278" s="17"/>
      <c r="D278" s="17"/>
      <c r="E278" s="17"/>
      <c r="F278" s="22"/>
      <c r="G278" s="17"/>
      <c r="H278" s="17"/>
      <c r="I278" s="17"/>
      <c r="J278" s="17"/>
      <c r="K278" s="17"/>
      <c r="M278" s="17"/>
      <c r="N278" s="21"/>
      <c r="O278" s="17"/>
      <c r="P278" s="22"/>
    </row>
    <row r="279" spans="2:16" ht="27.75" customHeight="1" x14ac:dyDescent="0.3">
      <c r="B279" s="17"/>
      <c r="C279" s="17"/>
      <c r="D279" s="17"/>
      <c r="E279" s="17"/>
      <c r="F279" s="22"/>
      <c r="G279" s="17"/>
      <c r="H279" s="17"/>
      <c r="I279" s="17"/>
      <c r="J279" s="17"/>
      <c r="K279" s="17"/>
      <c r="M279" s="17"/>
      <c r="N279" s="21"/>
      <c r="O279" s="17"/>
      <c r="P279" s="22"/>
    </row>
    <row r="280" spans="2:16" ht="27.75" customHeight="1" x14ac:dyDescent="0.3">
      <c r="B280" s="17"/>
      <c r="C280" s="17"/>
      <c r="D280" s="17"/>
      <c r="E280" s="17"/>
      <c r="F280" s="22"/>
      <c r="G280" s="17"/>
      <c r="H280" s="17"/>
      <c r="I280" s="17"/>
      <c r="J280" s="17"/>
      <c r="K280" s="17"/>
      <c r="M280" s="17"/>
      <c r="N280" s="21"/>
      <c r="O280" s="17"/>
      <c r="P280" s="22"/>
    </row>
    <row r="281" spans="2:16" ht="27.75" customHeight="1" x14ac:dyDescent="0.3">
      <c r="B281" s="17"/>
      <c r="C281" s="17"/>
      <c r="D281" s="17"/>
      <c r="E281" s="17"/>
      <c r="F281" s="22"/>
      <c r="G281" s="17"/>
      <c r="H281" s="17"/>
      <c r="I281" s="17"/>
      <c r="J281" s="17"/>
      <c r="K281" s="17"/>
      <c r="M281" s="17"/>
      <c r="N281" s="21"/>
      <c r="O281" s="17"/>
      <c r="P281" s="22"/>
    </row>
    <row r="282" spans="2:16" ht="27.75" customHeight="1" x14ac:dyDescent="0.3">
      <c r="B282" s="17"/>
      <c r="C282" s="17"/>
      <c r="D282" s="17"/>
      <c r="E282" s="17"/>
      <c r="F282" s="22"/>
      <c r="G282" s="17"/>
      <c r="H282" s="17"/>
      <c r="I282" s="17"/>
      <c r="J282" s="17"/>
      <c r="K282" s="17"/>
      <c r="M282" s="17"/>
      <c r="N282" s="21"/>
      <c r="O282" s="17"/>
      <c r="P282" s="22"/>
    </row>
    <row r="283" spans="2:16" ht="27.75" customHeight="1" x14ac:dyDescent="0.3">
      <c r="B283" s="17"/>
      <c r="C283" s="17"/>
      <c r="D283" s="17"/>
      <c r="E283" s="17"/>
      <c r="F283" s="22"/>
      <c r="G283" s="17"/>
      <c r="H283" s="17"/>
      <c r="I283" s="17"/>
      <c r="J283" s="17"/>
      <c r="K283" s="17"/>
      <c r="M283" s="17"/>
      <c r="N283" s="21"/>
      <c r="O283" s="17"/>
      <c r="P283" s="22"/>
    </row>
    <row r="284" spans="2:16" ht="27.75" customHeight="1" x14ac:dyDescent="0.3">
      <c r="B284" s="17"/>
      <c r="C284" s="17"/>
      <c r="D284" s="17"/>
      <c r="E284" s="17"/>
      <c r="F284" s="22"/>
      <c r="G284" s="17"/>
      <c r="H284" s="17"/>
      <c r="I284" s="17"/>
      <c r="J284" s="17"/>
      <c r="K284" s="17"/>
      <c r="M284" s="17"/>
      <c r="N284" s="21"/>
      <c r="O284" s="17"/>
      <c r="P284" s="22"/>
    </row>
    <row r="285" spans="2:16" ht="27.75" customHeight="1" x14ac:dyDescent="0.3">
      <c r="B285" s="17"/>
      <c r="C285" s="17"/>
      <c r="D285" s="17"/>
      <c r="E285" s="17"/>
      <c r="F285" s="22"/>
      <c r="G285" s="17"/>
      <c r="H285" s="17"/>
      <c r="I285" s="17"/>
      <c r="J285" s="17"/>
      <c r="K285" s="17"/>
      <c r="M285" s="17"/>
      <c r="N285" s="21"/>
      <c r="O285" s="17"/>
      <c r="P285" s="22"/>
    </row>
    <row r="286" spans="2:16" ht="27.75" customHeight="1" x14ac:dyDescent="0.3">
      <c r="B286" s="17"/>
      <c r="C286" s="17"/>
      <c r="D286" s="17"/>
      <c r="E286" s="17"/>
      <c r="F286" s="22"/>
      <c r="G286" s="17"/>
      <c r="H286" s="17"/>
      <c r="I286" s="17"/>
      <c r="J286" s="17"/>
      <c r="K286" s="17"/>
      <c r="M286" s="17"/>
      <c r="N286" s="21"/>
      <c r="O286" s="17"/>
      <c r="P286" s="22"/>
    </row>
    <row r="287" spans="2:16" ht="27.75" customHeight="1" x14ac:dyDescent="0.3">
      <c r="B287" s="17"/>
      <c r="C287" s="17"/>
      <c r="D287" s="17"/>
      <c r="E287" s="17"/>
      <c r="F287" s="22"/>
      <c r="G287" s="17"/>
      <c r="H287" s="17"/>
      <c r="I287" s="17"/>
      <c r="J287" s="17"/>
      <c r="K287" s="17"/>
      <c r="M287" s="17"/>
      <c r="N287" s="21"/>
      <c r="O287" s="17"/>
      <c r="P287" s="22"/>
    </row>
    <row r="288" spans="2:16" ht="27.75" customHeight="1" x14ac:dyDescent="0.3">
      <c r="B288" s="17"/>
      <c r="C288" s="17"/>
      <c r="D288" s="17"/>
      <c r="E288" s="17"/>
      <c r="F288" s="22"/>
      <c r="G288" s="17"/>
      <c r="H288" s="17"/>
      <c r="I288" s="17"/>
      <c r="J288" s="17"/>
      <c r="K288" s="17"/>
      <c r="M288" s="17"/>
      <c r="N288" s="21"/>
      <c r="O288" s="17"/>
      <c r="P288" s="22"/>
    </row>
    <row r="289" spans="2:16" ht="27.75" customHeight="1" x14ac:dyDescent="0.3">
      <c r="B289" s="17"/>
      <c r="C289" s="17"/>
      <c r="D289" s="17"/>
      <c r="E289" s="17"/>
      <c r="F289" s="22"/>
      <c r="G289" s="17"/>
      <c r="H289" s="17"/>
      <c r="I289" s="17"/>
      <c r="J289" s="17"/>
      <c r="K289" s="17"/>
      <c r="M289" s="17"/>
      <c r="N289" s="21"/>
      <c r="O289" s="17"/>
      <c r="P289" s="22"/>
    </row>
    <row r="290" spans="2:16" ht="27.75" customHeight="1" x14ac:dyDescent="0.3">
      <c r="B290" s="17"/>
      <c r="C290" s="17"/>
      <c r="D290" s="17"/>
      <c r="E290" s="17"/>
      <c r="F290" s="22"/>
      <c r="G290" s="17"/>
      <c r="H290" s="17"/>
      <c r="I290" s="17"/>
      <c r="J290" s="17"/>
      <c r="K290" s="17"/>
      <c r="M290" s="17"/>
      <c r="N290" s="21"/>
      <c r="O290" s="17"/>
      <c r="P290" s="22"/>
    </row>
    <row r="291" spans="2:16" ht="27.75" customHeight="1" x14ac:dyDescent="0.3">
      <c r="B291" s="17"/>
      <c r="C291" s="17"/>
      <c r="D291" s="17"/>
      <c r="E291" s="17"/>
      <c r="F291" s="22"/>
      <c r="G291" s="17"/>
      <c r="H291" s="17"/>
      <c r="I291" s="17"/>
      <c r="J291" s="17"/>
      <c r="K291" s="17"/>
      <c r="M291" s="17"/>
      <c r="N291" s="21"/>
      <c r="O291" s="17"/>
      <c r="P291" s="22"/>
    </row>
    <row r="292" spans="2:16" ht="27.75" customHeight="1" x14ac:dyDescent="0.3">
      <c r="B292" s="17"/>
      <c r="C292" s="17"/>
      <c r="D292" s="17"/>
      <c r="E292" s="17"/>
      <c r="F292" s="22"/>
      <c r="G292" s="17"/>
      <c r="H292" s="17"/>
      <c r="I292" s="17"/>
      <c r="J292" s="17"/>
      <c r="K292" s="17"/>
      <c r="M292" s="17"/>
      <c r="N292" s="21"/>
      <c r="O292" s="17"/>
      <c r="P292" s="22"/>
    </row>
    <row r="293" spans="2:16" ht="27.75" customHeight="1" x14ac:dyDescent="0.3">
      <c r="B293" s="17"/>
      <c r="C293" s="17"/>
      <c r="D293" s="17"/>
      <c r="E293" s="17"/>
      <c r="F293" s="22"/>
      <c r="G293" s="17"/>
      <c r="H293" s="17"/>
      <c r="I293" s="17"/>
      <c r="J293" s="17"/>
      <c r="K293" s="17"/>
      <c r="M293" s="17"/>
      <c r="N293" s="21"/>
      <c r="O293" s="17"/>
      <c r="P293" s="22"/>
    </row>
    <row r="294" spans="2:16" ht="27.75" customHeight="1" x14ac:dyDescent="0.3">
      <c r="B294" s="17"/>
      <c r="C294" s="17"/>
      <c r="D294" s="17"/>
      <c r="E294" s="17"/>
      <c r="F294" s="22"/>
      <c r="G294" s="17"/>
      <c r="H294" s="17"/>
      <c r="I294" s="17"/>
      <c r="J294" s="17"/>
      <c r="K294" s="17"/>
      <c r="M294" s="17"/>
      <c r="N294" s="21"/>
      <c r="O294" s="17"/>
      <c r="P294" s="22"/>
    </row>
    <row r="295" spans="2:16" ht="27.75" customHeight="1" x14ac:dyDescent="0.3">
      <c r="B295" s="17"/>
      <c r="C295" s="17"/>
      <c r="D295" s="17"/>
      <c r="E295" s="17"/>
      <c r="F295" s="22"/>
      <c r="G295" s="17"/>
      <c r="H295" s="17"/>
      <c r="I295" s="17"/>
      <c r="J295" s="17"/>
      <c r="K295" s="17"/>
      <c r="M295" s="17"/>
      <c r="N295" s="21"/>
      <c r="O295" s="17"/>
      <c r="P295" s="22"/>
    </row>
    <row r="296" spans="2:16" ht="27.75" customHeight="1" x14ac:dyDescent="0.3">
      <c r="B296" s="17"/>
      <c r="C296" s="17"/>
      <c r="D296" s="17"/>
      <c r="E296" s="17"/>
      <c r="F296" s="22"/>
      <c r="G296" s="17"/>
      <c r="H296" s="17"/>
      <c r="I296" s="17"/>
      <c r="J296" s="17"/>
      <c r="K296" s="17"/>
      <c r="M296" s="17"/>
      <c r="N296" s="21"/>
      <c r="O296" s="17"/>
      <c r="P296" s="22"/>
    </row>
    <row r="297" spans="2:16" ht="27.75" customHeight="1" x14ac:dyDescent="0.3">
      <c r="B297" s="17"/>
      <c r="C297" s="17"/>
      <c r="D297" s="17"/>
      <c r="E297" s="17"/>
      <c r="F297" s="22"/>
      <c r="G297" s="17"/>
      <c r="H297" s="17"/>
      <c r="I297" s="17"/>
      <c r="J297" s="17"/>
      <c r="K297" s="17"/>
      <c r="M297" s="17"/>
      <c r="N297" s="21"/>
      <c r="O297" s="17"/>
      <c r="P297" s="22"/>
    </row>
    <row r="298" spans="2:16" ht="27.75" customHeight="1" x14ac:dyDescent="0.3">
      <c r="B298" s="17"/>
      <c r="C298" s="17"/>
      <c r="D298" s="17"/>
      <c r="E298" s="17"/>
      <c r="F298" s="22"/>
      <c r="G298" s="17"/>
      <c r="H298" s="17"/>
      <c r="I298" s="17"/>
      <c r="J298" s="17"/>
      <c r="K298" s="17"/>
      <c r="M298" s="17"/>
      <c r="N298" s="21"/>
      <c r="O298" s="17"/>
      <c r="P298" s="22"/>
    </row>
    <row r="299" spans="2:16" ht="27.75" customHeight="1" x14ac:dyDescent="0.3">
      <c r="B299" s="17"/>
      <c r="C299" s="17"/>
      <c r="D299" s="17"/>
      <c r="E299" s="17"/>
      <c r="F299" s="22"/>
      <c r="G299" s="17"/>
      <c r="H299" s="17"/>
      <c r="I299" s="17"/>
      <c r="J299" s="17"/>
      <c r="K299" s="17"/>
      <c r="M299" s="17"/>
      <c r="N299" s="21"/>
      <c r="O299" s="17"/>
      <c r="P299" s="22"/>
    </row>
    <row r="300" spans="2:16" ht="27.75" customHeight="1" x14ac:dyDescent="0.3">
      <c r="B300" s="17"/>
      <c r="C300" s="17"/>
      <c r="D300" s="17"/>
      <c r="E300" s="17"/>
      <c r="F300" s="22"/>
      <c r="G300" s="17"/>
      <c r="H300" s="17"/>
      <c r="I300" s="17"/>
      <c r="J300" s="17"/>
      <c r="K300" s="17"/>
      <c r="M300" s="17"/>
      <c r="N300" s="21"/>
      <c r="O300" s="17"/>
      <c r="P300" s="22"/>
    </row>
    <row r="301" spans="2:16" ht="27.75" customHeight="1" x14ac:dyDescent="0.3">
      <c r="B301" s="17"/>
      <c r="C301" s="17"/>
      <c r="D301" s="17"/>
      <c r="E301" s="17"/>
      <c r="F301" s="22"/>
      <c r="G301" s="17"/>
      <c r="H301" s="17"/>
      <c r="I301" s="17"/>
      <c r="J301" s="17"/>
      <c r="K301" s="17"/>
      <c r="M301" s="17"/>
      <c r="N301" s="21"/>
      <c r="O301" s="17"/>
      <c r="P301" s="22"/>
    </row>
    <row r="302" spans="2:16" ht="27.75" customHeight="1" x14ac:dyDescent="0.3">
      <c r="B302" s="17"/>
      <c r="C302" s="17"/>
      <c r="D302" s="17"/>
      <c r="E302" s="17"/>
      <c r="F302" s="22"/>
      <c r="G302" s="17"/>
      <c r="H302" s="17"/>
      <c r="I302" s="17"/>
      <c r="J302" s="17"/>
      <c r="K302" s="17"/>
      <c r="M302" s="17"/>
      <c r="N302" s="21"/>
      <c r="O302" s="17"/>
      <c r="P302" s="22"/>
    </row>
    <row r="303" spans="2:16" ht="27.75" customHeight="1" x14ac:dyDescent="0.3">
      <c r="B303" s="17"/>
      <c r="C303" s="17"/>
      <c r="D303" s="17"/>
      <c r="E303" s="17"/>
      <c r="F303" s="22"/>
      <c r="G303" s="17"/>
      <c r="H303" s="17"/>
      <c r="I303" s="17"/>
      <c r="J303" s="17"/>
      <c r="K303" s="17"/>
      <c r="M303" s="17"/>
      <c r="N303" s="21"/>
      <c r="O303" s="17"/>
      <c r="P303" s="22"/>
    </row>
    <row r="304" spans="2:16" ht="27.75" customHeight="1" x14ac:dyDescent="0.3">
      <c r="B304" s="17"/>
      <c r="C304" s="17"/>
      <c r="D304" s="17"/>
      <c r="E304" s="17"/>
      <c r="F304" s="22"/>
      <c r="G304" s="17"/>
      <c r="H304" s="17"/>
      <c r="I304" s="17"/>
      <c r="J304" s="17"/>
      <c r="K304" s="17"/>
      <c r="M304" s="17"/>
      <c r="N304" s="21"/>
      <c r="O304" s="17"/>
      <c r="P304" s="22"/>
    </row>
    <row r="305" spans="2:16" ht="27.75" customHeight="1" x14ac:dyDescent="0.3">
      <c r="B305" s="17"/>
      <c r="C305" s="17"/>
      <c r="D305" s="17"/>
      <c r="E305" s="17"/>
      <c r="F305" s="22"/>
      <c r="G305" s="17"/>
      <c r="H305" s="17"/>
      <c r="I305" s="17"/>
      <c r="J305" s="17"/>
      <c r="K305" s="17"/>
      <c r="M305" s="17"/>
      <c r="N305" s="21"/>
      <c r="O305" s="17"/>
      <c r="P305" s="22"/>
    </row>
    <row r="306" spans="2:16" ht="27.75" customHeight="1" x14ac:dyDescent="0.3">
      <c r="B306" s="17"/>
      <c r="C306" s="17"/>
      <c r="D306" s="17"/>
      <c r="E306" s="17"/>
      <c r="F306" s="22"/>
      <c r="G306" s="17"/>
      <c r="H306" s="17"/>
      <c r="I306" s="17"/>
      <c r="J306" s="17"/>
      <c r="K306" s="17"/>
      <c r="M306" s="17"/>
      <c r="N306" s="21"/>
      <c r="O306" s="17"/>
      <c r="P306" s="22"/>
    </row>
    <row r="307" spans="2:16" ht="27.75" customHeight="1" x14ac:dyDescent="0.3">
      <c r="B307" s="17"/>
      <c r="C307" s="17"/>
      <c r="D307" s="17"/>
      <c r="E307" s="17"/>
      <c r="F307" s="22"/>
      <c r="G307" s="17"/>
      <c r="H307" s="17"/>
      <c r="I307" s="17"/>
      <c r="J307" s="17"/>
      <c r="K307" s="17"/>
      <c r="M307" s="17"/>
      <c r="N307" s="21"/>
      <c r="O307" s="17"/>
      <c r="P307" s="22"/>
    </row>
    <row r="308" spans="2:16" ht="27.75" customHeight="1" x14ac:dyDescent="0.3">
      <c r="B308" s="17"/>
      <c r="C308" s="17"/>
      <c r="D308" s="17"/>
      <c r="E308" s="17"/>
      <c r="F308" s="22"/>
      <c r="G308" s="17"/>
      <c r="H308" s="17"/>
      <c r="I308" s="17"/>
      <c r="J308" s="17"/>
      <c r="K308" s="17"/>
      <c r="M308" s="17"/>
      <c r="N308" s="21"/>
      <c r="O308" s="17"/>
      <c r="P308" s="22"/>
    </row>
    <row r="309" spans="2:16" ht="27.75" customHeight="1" x14ac:dyDescent="0.3">
      <c r="B309" s="17"/>
      <c r="C309" s="17"/>
      <c r="D309" s="17"/>
      <c r="E309" s="17"/>
      <c r="F309" s="22"/>
      <c r="G309" s="17"/>
      <c r="H309" s="17"/>
      <c r="I309" s="17"/>
      <c r="J309" s="17"/>
      <c r="K309" s="17"/>
      <c r="M309" s="17"/>
      <c r="N309" s="21"/>
      <c r="O309" s="17"/>
      <c r="P309" s="22"/>
    </row>
    <row r="310" spans="2:16" ht="27.75" customHeight="1" x14ac:dyDescent="0.3">
      <c r="B310" s="17"/>
      <c r="C310" s="17"/>
      <c r="D310" s="17"/>
      <c r="E310" s="17"/>
      <c r="F310" s="22"/>
      <c r="G310" s="17"/>
      <c r="H310" s="17"/>
      <c r="I310" s="17"/>
      <c r="J310" s="17"/>
      <c r="K310" s="17"/>
      <c r="M310" s="17"/>
      <c r="N310" s="21"/>
      <c r="O310" s="17"/>
      <c r="P310" s="22"/>
    </row>
    <row r="311" spans="2:16" ht="27.75" customHeight="1" x14ac:dyDescent="0.3">
      <c r="B311" s="17"/>
      <c r="C311" s="17"/>
      <c r="D311" s="17"/>
      <c r="E311" s="17"/>
      <c r="F311" s="22"/>
      <c r="G311" s="17"/>
      <c r="H311" s="17"/>
      <c r="I311" s="17"/>
      <c r="J311" s="17"/>
      <c r="K311" s="17"/>
      <c r="M311" s="17"/>
      <c r="N311" s="21"/>
      <c r="O311" s="17"/>
      <c r="P311" s="22"/>
    </row>
    <row r="312" spans="2:16" ht="27.75" customHeight="1" x14ac:dyDescent="0.3">
      <c r="B312" s="17"/>
      <c r="C312" s="17"/>
      <c r="D312" s="17"/>
      <c r="E312" s="17"/>
      <c r="F312" s="22"/>
      <c r="G312" s="17"/>
      <c r="H312" s="17"/>
      <c r="I312" s="17"/>
      <c r="J312" s="17"/>
      <c r="K312" s="17"/>
      <c r="M312" s="17"/>
      <c r="N312" s="21"/>
      <c r="O312" s="17"/>
      <c r="P312" s="22"/>
    </row>
    <row r="313" spans="2:16" ht="27.75" customHeight="1" x14ac:dyDescent="0.3">
      <c r="B313" s="17"/>
      <c r="C313" s="17"/>
      <c r="D313" s="17"/>
      <c r="E313" s="17"/>
      <c r="F313" s="22"/>
      <c r="G313" s="17"/>
      <c r="H313" s="17"/>
      <c r="I313" s="17"/>
      <c r="J313" s="17"/>
      <c r="K313" s="17"/>
      <c r="M313" s="17"/>
      <c r="N313" s="21"/>
      <c r="O313" s="17"/>
      <c r="P313" s="22"/>
    </row>
    <row r="314" spans="2:16" ht="27.75" customHeight="1" x14ac:dyDescent="0.3">
      <c r="B314" s="17"/>
      <c r="C314" s="17"/>
      <c r="D314" s="17"/>
      <c r="E314" s="17"/>
      <c r="F314" s="22"/>
      <c r="G314" s="17"/>
      <c r="H314" s="17"/>
      <c r="I314" s="17"/>
      <c r="J314" s="17"/>
      <c r="K314" s="17"/>
      <c r="M314" s="17"/>
      <c r="N314" s="21"/>
      <c r="O314" s="17"/>
      <c r="P314" s="22"/>
    </row>
    <row r="315" spans="2:16" ht="27.75" customHeight="1" x14ac:dyDescent="0.3">
      <c r="B315" s="17"/>
      <c r="C315" s="17"/>
      <c r="D315" s="17"/>
      <c r="E315" s="17"/>
      <c r="F315" s="22"/>
      <c r="G315" s="17"/>
      <c r="H315" s="17"/>
      <c r="I315" s="17"/>
      <c r="J315" s="17"/>
      <c r="K315" s="17"/>
      <c r="M315" s="17"/>
      <c r="N315" s="21"/>
      <c r="O315" s="17"/>
      <c r="P315" s="22"/>
    </row>
    <row r="316" spans="2:16" ht="27.75" customHeight="1" x14ac:dyDescent="0.3">
      <c r="B316" s="17"/>
      <c r="C316" s="17"/>
      <c r="D316" s="17"/>
      <c r="E316" s="17"/>
      <c r="F316" s="22"/>
      <c r="G316" s="17"/>
      <c r="H316" s="17"/>
      <c r="I316" s="17"/>
      <c r="J316" s="17"/>
      <c r="K316" s="17"/>
      <c r="M316" s="17"/>
      <c r="N316" s="21"/>
      <c r="O316" s="17"/>
      <c r="P316" s="22"/>
    </row>
    <row r="317" spans="2:16" ht="27.75" customHeight="1" x14ac:dyDescent="0.3">
      <c r="B317" s="17"/>
      <c r="C317" s="17"/>
      <c r="D317" s="17"/>
      <c r="E317" s="17"/>
      <c r="F317" s="22"/>
      <c r="G317" s="17"/>
      <c r="H317" s="17"/>
      <c r="I317" s="17"/>
      <c r="J317" s="17"/>
      <c r="K317" s="17"/>
      <c r="M317" s="17"/>
      <c r="N317" s="21"/>
      <c r="O317" s="17"/>
      <c r="P317" s="22"/>
    </row>
    <row r="318" spans="2:16" ht="27.75" customHeight="1" x14ac:dyDescent="0.3">
      <c r="B318" s="17"/>
      <c r="C318" s="17"/>
      <c r="D318" s="17"/>
      <c r="E318" s="17"/>
      <c r="F318" s="22"/>
      <c r="G318" s="17"/>
      <c r="H318" s="17"/>
      <c r="I318" s="17"/>
      <c r="J318" s="17"/>
      <c r="K318" s="17"/>
      <c r="M318" s="17"/>
      <c r="N318" s="21"/>
      <c r="O318" s="17"/>
      <c r="P318" s="22"/>
    </row>
    <row r="319" spans="2:16" ht="27.75" customHeight="1" x14ac:dyDescent="0.3">
      <c r="B319" s="17"/>
      <c r="C319" s="17"/>
      <c r="D319" s="17"/>
      <c r="E319" s="17"/>
      <c r="F319" s="22"/>
      <c r="G319" s="17"/>
      <c r="H319" s="17"/>
      <c r="I319" s="17"/>
      <c r="J319" s="17"/>
      <c r="K319" s="17"/>
      <c r="M319" s="17"/>
      <c r="N319" s="21"/>
      <c r="O319" s="17"/>
      <c r="P319" s="22"/>
    </row>
    <row r="320" spans="2:16" ht="27.75" customHeight="1" x14ac:dyDescent="0.3">
      <c r="B320" s="17"/>
      <c r="C320" s="17"/>
      <c r="D320" s="17"/>
      <c r="E320" s="17"/>
      <c r="F320" s="22"/>
      <c r="G320" s="17"/>
      <c r="H320" s="17"/>
      <c r="I320" s="17"/>
      <c r="J320" s="17"/>
      <c r="K320" s="17"/>
      <c r="M320" s="17"/>
      <c r="N320" s="21"/>
      <c r="O320" s="17"/>
      <c r="P320" s="22"/>
    </row>
    <row r="321" spans="2:16" ht="27.75" customHeight="1" x14ac:dyDescent="0.3">
      <c r="B321" s="17"/>
      <c r="C321" s="17"/>
      <c r="D321" s="17"/>
      <c r="E321" s="17"/>
      <c r="F321" s="22"/>
      <c r="G321" s="17"/>
      <c r="H321" s="17"/>
      <c r="I321" s="17"/>
      <c r="J321" s="17"/>
      <c r="K321" s="17"/>
      <c r="M321" s="17"/>
      <c r="N321" s="21"/>
      <c r="O321" s="17"/>
      <c r="P321" s="22"/>
    </row>
    <row r="322" spans="2:16" ht="27.75" customHeight="1" x14ac:dyDescent="0.3">
      <c r="B322" s="17"/>
      <c r="C322" s="17"/>
      <c r="D322" s="17"/>
      <c r="E322" s="17"/>
      <c r="F322" s="22"/>
      <c r="G322" s="17"/>
      <c r="H322" s="17"/>
      <c r="I322" s="17"/>
      <c r="J322" s="17"/>
      <c r="K322" s="17"/>
      <c r="M322" s="17"/>
      <c r="N322" s="21"/>
      <c r="O322" s="17"/>
      <c r="P322" s="22"/>
    </row>
    <row r="323" spans="2:16" ht="27.75" customHeight="1" x14ac:dyDescent="0.3">
      <c r="B323" s="17"/>
      <c r="C323" s="17"/>
      <c r="D323" s="17"/>
      <c r="E323" s="17"/>
      <c r="F323" s="22"/>
      <c r="G323" s="17"/>
      <c r="H323" s="17"/>
      <c r="I323" s="17"/>
      <c r="J323" s="17"/>
      <c r="K323" s="17"/>
      <c r="M323" s="17"/>
      <c r="N323" s="21"/>
      <c r="O323" s="17"/>
      <c r="P323" s="22"/>
    </row>
    <row r="324" spans="2:16" ht="27.75" customHeight="1" x14ac:dyDescent="0.3">
      <c r="B324" s="17"/>
      <c r="C324" s="17"/>
      <c r="D324" s="17"/>
      <c r="E324" s="17"/>
      <c r="F324" s="22"/>
      <c r="G324" s="17"/>
      <c r="H324" s="17"/>
      <c r="I324" s="17"/>
      <c r="J324" s="17"/>
      <c r="K324" s="17"/>
      <c r="M324" s="17"/>
      <c r="N324" s="21"/>
      <c r="O324" s="17"/>
      <c r="P324" s="22"/>
    </row>
    <row r="325" spans="2:16" ht="27.75" customHeight="1" x14ac:dyDescent="0.3">
      <c r="B325" s="17"/>
      <c r="C325" s="17"/>
      <c r="D325" s="17"/>
      <c r="E325" s="17"/>
      <c r="F325" s="22"/>
      <c r="G325" s="17"/>
      <c r="H325" s="17"/>
      <c r="I325" s="17"/>
      <c r="J325" s="17"/>
      <c r="K325" s="17"/>
      <c r="M325" s="17"/>
      <c r="N325" s="21"/>
      <c r="O325" s="17"/>
      <c r="P325" s="22"/>
    </row>
    <row r="326" spans="2:16" ht="27.75" customHeight="1" x14ac:dyDescent="0.3">
      <c r="B326" s="17"/>
      <c r="C326" s="17"/>
      <c r="D326" s="17"/>
      <c r="E326" s="17"/>
      <c r="F326" s="22"/>
      <c r="G326" s="17"/>
      <c r="H326" s="17"/>
      <c r="I326" s="17"/>
      <c r="J326" s="17"/>
      <c r="K326" s="17"/>
      <c r="M326" s="17"/>
      <c r="N326" s="21"/>
      <c r="O326" s="17"/>
      <c r="P326" s="22"/>
    </row>
    <row r="327" spans="2:16" ht="27.75" customHeight="1" x14ac:dyDescent="0.3">
      <c r="B327" s="17"/>
      <c r="C327" s="17"/>
      <c r="D327" s="17"/>
      <c r="E327" s="17"/>
      <c r="F327" s="22"/>
      <c r="G327" s="17"/>
      <c r="H327" s="17"/>
      <c r="I327" s="17"/>
      <c r="J327" s="17"/>
      <c r="K327" s="17"/>
      <c r="M327" s="17"/>
      <c r="N327" s="21"/>
      <c r="O327" s="17"/>
      <c r="P327" s="22"/>
    </row>
    <row r="328" spans="2:16" ht="27.75" customHeight="1" x14ac:dyDescent="0.3">
      <c r="B328" s="17"/>
      <c r="C328" s="17"/>
      <c r="D328" s="17"/>
      <c r="E328" s="17"/>
      <c r="F328" s="22"/>
      <c r="G328" s="17"/>
      <c r="H328" s="17"/>
      <c r="I328" s="17"/>
      <c r="J328" s="17"/>
      <c r="K328" s="17"/>
      <c r="M328" s="17"/>
      <c r="N328" s="21"/>
      <c r="O328" s="17"/>
      <c r="P328" s="22"/>
    </row>
    <row r="329" spans="2:16" ht="27.75" customHeight="1" x14ac:dyDescent="0.3">
      <c r="B329" s="17"/>
      <c r="C329" s="17"/>
      <c r="D329" s="17"/>
      <c r="E329" s="17"/>
      <c r="F329" s="22"/>
      <c r="G329" s="17"/>
      <c r="H329" s="17"/>
      <c r="I329" s="17"/>
      <c r="J329" s="17"/>
      <c r="K329" s="17"/>
      <c r="M329" s="17"/>
      <c r="N329" s="21"/>
      <c r="O329" s="17"/>
      <c r="P329" s="22"/>
    </row>
    <row r="330" spans="2:16" ht="27.75" customHeight="1" x14ac:dyDescent="0.3">
      <c r="B330" s="17"/>
      <c r="C330" s="17"/>
      <c r="D330" s="17"/>
      <c r="E330" s="17"/>
      <c r="F330" s="22"/>
      <c r="G330" s="17"/>
      <c r="H330" s="17"/>
      <c r="I330" s="17"/>
      <c r="J330" s="17"/>
      <c r="K330" s="17"/>
      <c r="M330" s="17"/>
      <c r="N330" s="21"/>
      <c r="O330" s="17"/>
      <c r="P330" s="22"/>
    </row>
    <row r="331" spans="2:16" ht="27.75" customHeight="1" x14ac:dyDescent="0.3">
      <c r="B331" s="17"/>
      <c r="C331" s="17"/>
      <c r="D331" s="17"/>
      <c r="E331" s="17"/>
      <c r="F331" s="22"/>
      <c r="G331" s="17"/>
      <c r="H331" s="17"/>
      <c r="I331" s="17"/>
      <c r="J331" s="17"/>
      <c r="K331" s="17"/>
      <c r="M331" s="17"/>
      <c r="N331" s="21"/>
      <c r="O331" s="17"/>
      <c r="P331" s="22"/>
    </row>
    <row r="332" spans="2:16" ht="27.75" customHeight="1" x14ac:dyDescent="0.3">
      <c r="B332" s="17"/>
      <c r="C332" s="17"/>
      <c r="D332" s="17"/>
      <c r="E332" s="17"/>
      <c r="F332" s="22"/>
      <c r="G332" s="17"/>
      <c r="H332" s="17"/>
      <c r="I332" s="17"/>
      <c r="J332" s="17"/>
      <c r="K332" s="17"/>
      <c r="M332" s="17"/>
      <c r="N332" s="21"/>
      <c r="O332" s="17"/>
      <c r="P332" s="22"/>
    </row>
    <row r="333" spans="2:16" ht="27.75" customHeight="1" x14ac:dyDescent="0.3">
      <c r="B333" s="17"/>
      <c r="C333" s="17"/>
      <c r="D333" s="17"/>
      <c r="E333" s="17"/>
      <c r="F333" s="22"/>
      <c r="G333" s="17"/>
      <c r="H333" s="17"/>
      <c r="I333" s="17"/>
      <c r="J333" s="17"/>
      <c r="K333" s="17"/>
      <c r="M333" s="17"/>
      <c r="N333" s="21"/>
      <c r="O333" s="17"/>
      <c r="P333" s="22"/>
    </row>
    <row r="334" spans="2:16" ht="27.75" customHeight="1" x14ac:dyDescent="0.3">
      <c r="B334" s="17"/>
      <c r="C334" s="17"/>
      <c r="D334" s="17"/>
      <c r="E334" s="17"/>
      <c r="F334" s="22"/>
      <c r="G334" s="17"/>
      <c r="H334" s="17"/>
      <c r="I334" s="17"/>
      <c r="J334" s="17"/>
      <c r="K334" s="17"/>
      <c r="M334" s="17"/>
      <c r="N334" s="21"/>
      <c r="O334" s="17"/>
      <c r="P334" s="22"/>
    </row>
    <row r="335" spans="2:16" ht="27.75" customHeight="1" x14ac:dyDescent="0.3">
      <c r="B335" s="17"/>
      <c r="C335" s="17"/>
      <c r="D335" s="17"/>
      <c r="E335" s="17"/>
      <c r="F335" s="22"/>
      <c r="G335" s="17"/>
      <c r="H335" s="17"/>
      <c r="I335" s="17"/>
      <c r="J335" s="17"/>
      <c r="K335" s="17"/>
      <c r="M335" s="17"/>
      <c r="N335" s="21"/>
      <c r="O335" s="17"/>
      <c r="P335" s="22"/>
    </row>
    <row r="336" spans="2:16" ht="27.75" customHeight="1" x14ac:dyDescent="0.3">
      <c r="B336" s="17"/>
      <c r="C336" s="17"/>
      <c r="D336" s="17"/>
      <c r="E336" s="17"/>
      <c r="F336" s="22"/>
      <c r="G336" s="17"/>
      <c r="H336" s="17"/>
      <c r="I336" s="17"/>
      <c r="J336" s="17"/>
      <c r="K336" s="17"/>
      <c r="M336" s="17"/>
      <c r="N336" s="21"/>
      <c r="O336" s="17"/>
      <c r="P336" s="22"/>
    </row>
    <row r="337" spans="2:16" ht="27.75" customHeight="1" x14ac:dyDescent="0.3">
      <c r="B337" s="17"/>
      <c r="C337" s="17"/>
      <c r="D337" s="17"/>
      <c r="E337" s="17"/>
      <c r="F337" s="22"/>
      <c r="G337" s="17"/>
      <c r="H337" s="17"/>
      <c r="I337" s="17"/>
      <c r="J337" s="17"/>
      <c r="K337" s="17"/>
      <c r="M337" s="17"/>
      <c r="N337" s="21"/>
      <c r="O337" s="17"/>
      <c r="P337" s="22"/>
    </row>
    <row r="338" spans="2:16" ht="27.75" customHeight="1" x14ac:dyDescent="0.3">
      <c r="B338" s="17"/>
      <c r="C338" s="17"/>
      <c r="D338" s="17"/>
      <c r="E338" s="17"/>
      <c r="F338" s="22"/>
      <c r="G338" s="17"/>
      <c r="H338" s="17"/>
      <c r="I338" s="17"/>
      <c r="J338" s="17"/>
      <c r="K338" s="17"/>
      <c r="M338" s="17"/>
      <c r="N338" s="21"/>
      <c r="O338" s="17"/>
      <c r="P338" s="22"/>
    </row>
    <row r="339" spans="2:16" ht="27.75" customHeight="1" x14ac:dyDescent="0.3">
      <c r="B339" s="17"/>
      <c r="C339" s="17"/>
      <c r="D339" s="17"/>
      <c r="E339" s="17"/>
      <c r="F339" s="22"/>
      <c r="G339" s="17"/>
      <c r="H339" s="17"/>
      <c r="I339" s="17"/>
      <c r="J339" s="17"/>
      <c r="K339" s="17"/>
      <c r="M339" s="17"/>
      <c r="N339" s="21"/>
      <c r="O339" s="17"/>
      <c r="P339" s="22"/>
    </row>
    <row r="340" spans="2:16" ht="27.75" customHeight="1" x14ac:dyDescent="0.3">
      <c r="B340" s="17"/>
      <c r="C340" s="17"/>
      <c r="D340" s="17"/>
      <c r="E340" s="17"/>
      <c r="F340" s="22"/>
      <c r="G340" s="17"/>
      <c r="H340" s="17"/>
      <c r="I340" s="17"/>
      <c r="J340" s="17"/>
      <c r="K340" s="17"/>
      <c r="M340" s="17"/>
      <c r="N340" s="21"/>
      <c r="O340" s="17"/>
      <c r="P340" s="22"/>
    </row>
    <row r="341" spans="2:16" ht="27.75" customHeight="1" x14ac:dyDescent="0.3">
      <c r="B341" s="17"/>
      <c r="C341" s="17"/>
      <c r="D341" s="17"/>
      <c r="E341" s="17"/>
      <c r="F341" s="22"/>
      <c r="G341" s="17"/>
      <c r="H341" s="17"/>
      <c r="I341" s="17"/>
      <c r="J341" s="17"/>
      <c r="K341" s="17"/>
      <c r="M341" s="17"/>
      <c r="N341" s="21"/>
      <c r="O341" s="17"/>
      <c r="P341" s="22"/>
    </row>
    <row r="342" spans="2:16" ht="27.75" customHeight="1" x14ac:dyDescent="0.3">
      <c r="B342" s="17"/>
      <c r="C342" s="17"/>
      <c r="D342" s="17"/>
      <c r="E342" s="17"/>
      <c r="F342" s="22"/>
      <c r="G342" s="17"/>
      <c r="H342" s="17"/>
      <c r="I342" s="17"/>
      <c r="J342" s="17"/>
      <c r="K342" s="17"/>
      <c r="M342" s="17"/>
      <c r="N342" s="21"/>
      <c r="O342" s="17"/>
      <c r="P342" s="22"/>
    </row>
    <row r="343" spans="2:16" ht="27.75" customHeight="1" x14ac:dyDescent="0.3">
      <c r="B343" s="17"/>
      <c r="C343" s="17"/>
      <c r="D343" s="17"/>
      <c r="E343" s="17"/>
      <c r="F343" s="22"/>
      <c r="G343" s="17"/>
      <c r="H343" s="17"/>
      <c r="I343" s="17"/>
      <c r="J343" s="17"/>
      <c r="K343" s="17"/>
      <c r="M343" s="17"/>
      <c r="N343" s="21"/>
      <c r="O343" s="17"/>
      <c r="P343" s="22"/>
    </row>
    <row r="344" spans="2:16" ht="27.75" customHeight="1" x14ac:dyDescent="0.3">
      <c r="B344" s="17"/>
      <c r="C344" s="17"/>
      <c r="D344" s="17"/>
      <c r="E344" s="17"/>
      <c r="F344" s="22"/>
      <c r="G344" s="17"/>
      <c r="H344" s="17"/>
      <c r="I344" s="17"/>
      <c r="J344" s="17"/>
      <c r="K344" s="17"/>
      <c r="M344" s="17"/>
      <c r="N344" s="21"/>
      <c r="O344" s="17"/>
      <c r="P344" s="22"/>
    </row>
    <row r="345" spans="2:16" ht="27.75" customHeight="1" x14ac:dyDescent="0.3">
      <c r="B345" s="17"/>
      <c r="C345" s="17"/>
      <c r="D345" s="17"/>
      <c r="E345" s="17"/>
      <c r="F345" s="22"/>
      <c r="G345" s="17"/>
      <c r="H345" s="17"/>
      <c r="I345" s="17"/>
      <c r="J345" s="17"/>
      <c r="K345" s="17"/>
      <c r="M345" s="17"/>
      <c r="N345" s="21"/>
      <c r="O345" s="17"/>
      <c r="P345" s="22"/>
    </row>
    <row r="346" spans="2:16" ht="27.75" customHeight="1" x14ac:dyDescent="0.3">
      <c r="B346" s="17"/>
      <c r="C346" s="17"/>
      <c r="D346" s="17"/>
      <c r="E346" s="17"/>
      <c r="F346" s="22"/>
      <c r="G346" s="17"/>
      <c r="H346" s="17"/>
      <c r="I346" s="17"/>
      <c r="J346" s="17"/>
      <c r="K346" s="17"/>
      <c r="M346" s="17"/>
      <c r="N346" s="21"/>
      <c r="O346" s="17"/>
      <c r="P346" s="22"/>
    </row>
    <row r="347" spans="2:16" ht="27.75" customHeight="1" x14ac:dyDescent="0.3">
      <c r="B347" s="17"/>
      <c r="C347" s="17"/>
      <c r="D347" s="17"/>
      <c r="E347" s="17"/>
      <c r="F347" s="22"/>
      <c r="G347" s="17"/>
      <c r="H347" s="17"/>
      <c r="I347" s="17"/>
      <c r="J347" s="17"/>
      <c r="K347" s="17"/>
      <c r="M347" s="17"/>
      <c r="N347" s="21"/>
      <c r="O347" s="17"/>
      <c r="P347" s="22"/>
    </row>
    <row r="348" spans="2:16" ht="27.75" customHeight="1" x14ac:dyDescent="0.3">
      <c r="B348" s="17"/>
      <c r="C348" s="17"/>
      <c r="D348" s="17"/>
      <c r="E348" s="17"/>
      <c r="F348" s="22"/>
      <c r="G348" s="17"/>
      <c r="H348" s="17"/>
      <c r="I348" s="17"/>
      <c r="J348" s="17"/>
      <c r="K348" s="17"/>
      <c r="M348" s="17"/>
      <c r="N348" s="21"/>
      <c r="O348" s="17"/>
      <c r="P348" s="22"/>
    </row>
    <row r="349" spans="2:16" ht="27.75" customHeight="1" x14ac:dyDescent="0.3">
      <c r="B349" s="17"/>
      <c r="C349" s="17"/>
      <c r="D349" s="17"/>
      <c r="E349" s="17"/>
      <c r="F349" s="22"/>
      <c r="G349" s="17"/>
      <c r="H349" s="17"/>
      <c r="I349" s="17"/>
      <c r="J349" s="17"/>
      <c r="K349" s="17"/>
      <c r="M349" s="17"/>
      <c r="N349" s="21"/>
      <c r="O349" s="17"/>
      <c r="P349" s="22"/>
    </row>
    <row r="350" spans="2:16" ht="27.75" customHeight="1" x14ac:dyDescent="0.3">
      <c r="B350" s="17"/>
      <c r="C350" s="17"/>
      <c r="D350" s="17"/>
      <c r="E350" s="17"/>
      <c r="F350" s="22"/>
      <c r="G350" s="17"/>
      <c r="H350" s="17"/>
      <c r="I350" s="17"/>
      <c r="J350" s="17"/>
      <c r="K350" s="17"/>
      <c r="M350" s="17"/>
      <c r="N350" s="21"/>
      <c r="O350" s="17"/>
      <c r="P350" s="22"/>
    </row>
    <row r="351" spans="2:16" ht="27.75" customHeight="1" x14ac:dyDescent="0.3">
      <c r="B351" s="17"/>
      <c r="C351" s="17"/>
      <c r="D351" s="17"/>
      <c r="E351" s="17"/>
      <c r="F351" s="22"/>
      <c r="G351" s="17"/>
      <c r="H351" s="17"/>
      <c r="I351" s="17"/>
      <c r="J351" s="17"/>
      <c r="K351" s="17"/>
      <c r="M351" s="17"/>
      <c r="N351" s="21"/>
      <c r="O351" s="17"/>
      <c r="P351" s="22"/>
    </row>
    <row r="352" spans="2:16" ht="27.75" customHeight="1" x14ac:dyDescent="0.3">
      <c r="B352" s="17"/>
      <c r="C352" s="17"/>
      <c r="D352" s="17"/>
      <c r="E352" s="17"/>
      <c r="F352" s="22"/>
      <c r="G352" s="17"/>
      <c r="H352" s="17"/>
      <c r="I352" s="17"/>
      <c r="J352" s="17"/>
      <c r="K352" s="17"/>
      <c r="M352" s="17"/>
      <c r="N352" s="21"/>
      <c r="O352" s="17"/>
      <c r="P352" s="22"/>
    </row>
    <row r="353" spans="2:16" ht="27.75" customHeight="1" x14ac:dyDescent="0.3">
      <c r="B353" s="17"/>
      <c r="C353" s="17"/>
      <c r="D353" s="17"/>
      <c r="E353" s="17"/>
      <c r="F353" s="22"/>
      <c r="G353" s="17"/>
      <c r="H353" s="17"/>
      <c r="I353" s="17"/>
      <c r="J353" s="17"/>
      <c r="K353" s="17"/>
      <c r="M353" s="17"/>
      <c r="N353" s="21"/>
      <c r="O353" s="17"/>
      <c r="P353" s="22"/>
    </row>
    <row r="354" spans="2:16" ht="27.75" customHeight="1" x14ac:dyDescent="0.3">
      <c r="B354" s="17"/>
      <c r="C354" s="17"/>
      <c r="D354" s="17"/>
      <c r="E354" s="17"/>
      <c r="F354" s="22"/>
      <c r="G354" s="17"/>
      <c r="H354" s="17"/>
      <c r="I354" s="17"/>
      <c r="J354" s="17"/>
      <c r="K354" s="17"/>
      <c r="M354" s="17"/>
      <c r="N354" s="21"/>
      <c r="O354" s="17"/>
      <c r="P354" s="22"/>
    </row>
    <row r="355" spans="2:16" ht="27.75" customHeight="1" x14ac:dyDescent="0.3">
      <c r="B355" s="17"/>
      <c r="C355" s="17"/>
      <c r="D355" s="17"/>
      <c r="E355" s="17"/>
      <c r="F355" s="22"/>
      <c r="G355" s="17"/>
      <c r="H355" s="17"/>
      <c r="I355" s="17"/>
      <c r="J355" s="17"/>
      <c r="K355" s="17"/>
      <c r="M355" s="17"/>
      <c r="N355" s="21"/>
      <c r="O355" s="17"/>
      <c r="P355" s="22"/>
    </row>
    <row r="356" spans="2:16" ht="27.75" customHeight="1" x14ac:dyDescent="0.3">
      <c r="B356" s="17"/>
      <c r="C356" s="17"/>
      <c r="D356" s="17"/>
      <c r="E356" s="17"/>
      <c r="F356" s="22"/>
      <c r="G356" s="17"/>
      <c r="H356" s="17"/>
      <c r="I356" s="17"/>
      <c r="J356" s="17"/>
      <c r="K356" s="17"/>
      <c r="M356" s="17"/>
      <c r="N356" s="21"/>
      <c r="O356" s="17"/>
      <c r="P356" s="22"/>
    </row>
    <row r="357" spans="2:16" ht="27.75" customHeight="1" x14ac:dyDescent="0.3">
      <c r="B357" s="17"/>
      <c r="C357" s="17"/>
      <c r="D357" s="17"/>
      <c r="E357" s="17"/>
      <c r="F357" s="22"/>
      <c r="G357" s="17"/>
      <c r="H357" s="17"/>
      <c r="I357" s="17"/>
      <c r="J357" s="17"/>
      <c r="K357" s="17"/>
      <c r="M357" s="17"/>
      <c r="N357" s="21"/>
      <c r="O357" s="17"/>
      <c r="P357" s="22"/>
    </row>
    <row r="358" spans="2:16" ht="27.75" customHeight="1" x14ac:dyDescent="0.3">
      <c r="B358" s="17"/>
      <c r="C358" s="17"/>
      <c r="D358" s="17"/>
      <c r="E358" s="17"/>
      <c r="F358" s="22"/>
      <c r="G358" s="17"/>
      <c r="H358" s="17"/>
      <c r="I358" s="17"/>
      <c r="J358" s="17"/>
      <c r="K358" s="17"/>
      <c r="M358" s="17"/>
      <c r="N358" s="21"/>
      <c r="O358" s="17"/>
      <c r="P358" s="22"/>
    </row>
    <row r="359" spans="2:16" ht="27.75" customHeight="1" x14ac:dyDescent="0.3">
      <c r="B359" s="17"/>
      <c r="C359" s="17"/>
      <c r="D359" s="17"/>
      <c r="E359" s="17"/>
      <c r="F359" s="22"/>
      <c r="G359" s="17"/>
      <c r="H359" s="17"/>
      <c r="I359" s="17"/>
      <c r="J359" s="17"/>
      <c r="K359" s="17"/>
      <c r="M359" s="17"/>
      <c r="N359" s="21"/>
      <c r="O359" s="17"/>
      <c r="P359" s="22"/>
    </row>
    <row r="360" spans="2:16" ht="27.75" customHeight="1" x14ac:dyDescent="0.3">
      <c r="B360" s="17"/>
      <c r="C360" s="17"/>
      <c r="D360" s="17"/>
      <c r="E360" s="17"/>
      <c r="F360" s="22"/>
      <c r="G360" s="17"/>
      <c r="H360" s="17"/>
      <c r="I360" s="17"/>
      <c r="J360" s="17"/>
      <c r="K360" s="17"/>
      <c r="M360" s="17"/>
      <c r="N360" s="21"/>
      <c r="O360" s="17"/>
      <c r="P360" s="22"/>
    </row>
    <row r="361" spans="2:16" ht="27.75" customHeight="1" x14ac:dyDescent="0.3">
      <c r="B361" s="17"/>
      <c r="C361" s="17"/>
      <c r="D361" s="17"/>
      <c r="E361" s="17"/>
      <c r="F361" s="22"/>
      <c r="G361" s="17"/>
      <c r="H361" s="17"/>
      <c r="I361" s="17"/>
      <c r="J361" s="17"/>
      <c r="K361" s="17"/>
      <c r="M361" s="17"/>
      <c r="N361" s="21"/>
      <c r="O361" s="17"/>
      <c r="P361" s="22"/>
    </row>
    <row r="362" spans="2:16" ht="27.75" customHeight="1" x14ac:dyDescent="0.3">
      <c r="B362" s="17"/>
      <c r="C362" s="17"/>
      <c r="D362" s="17"/>
      <c r="E362" s="17"/>
      <c r="F362" s="22"/>
      <c r="G362" s="17"/>
      <c r="H362" s="17"/>
      <c r="I362" s="17"/>
      <c r="J362" s="17"/>
      <c r="K362" s="17"/>
      <c r="M362" s="17"/>
      <c r="N362" s="21"/>
      <c r="O362" s="17"/>
      <c r="P362" s="22"/>
    </row>
    <row r="363" spans="2:16" ht="27.75" customHeight="1" x14ac:dyDescent="0.3">
      <c r="B363" s="17"/>
      <c r="C363" s="17"/>
      <c r="D363" s="17"/>
      <c r="E363" s="17"/>
      <c r="F363" s="22"/>
      <c r="G363" s="17"/>
      <c r="H363" s="17"/>
      <c r="I363" s="17"/>
      <c r="J363" s="17"/>
      <c r="K363" s="17"/>
      <c r="M363" s="17"/>
      <c r="N363" s="21"/>
      <c r="O363" s="17"/>
      <c r="P363" s="22"/>
    </row>
    <row r="364" spans="2:16" ht="27.75" customHeight="1" x14ac:dyDescent="0.3">
      <c r="B364" s="17"/>
      <c r="C364" s="17"/>
      <c r="D364" s="17"/>
      <c r="E364" s="17"/>
      <c r="F364" s="22"/>
      <c r="G364" s="17"/>
      <c r="H364" s="17"/>
      <c r="I364" s="17"/>
      <c r="J364" s="17"/>
      <c r="K364" s="17"/>
      <c r="M364" s="17"/>
      <c r="N364" s="21"/>
      <c r="O364" s="17"/>
      <c r="P364" s="22"/>
    </row>
    <row r="365" spans="2:16" ht="27.75" customHeight="1" x14ac:dyDescent="0.3">
      <c r="B365" s="17"/>
      <c r="C365" s="17"/>
      <c r="D365" s="17"/>
      <c r="E365" s="17"/>
      <c r="F365" s="22"/>
      <c r="G365" s="17"/>
      <c r="H365" s="17"/>
      <c r="I365" s="17"/>
      <c r="J365" s="17"/>
      <c r="K365" s="17"/>
      <c r="M365" s="17"/>
      <c r="N365" s="21"/>
      <c r="O365" s="17"/>
      <c r="P365" s="22"/>
    </row>
    <row r="366" spans="2:16" ht="27.75" customHeight="1" x14ac:dyDescent="0.3">
      <c r="B366" s="17"/>
      <c r="C366" s="17"/>
      <c r="D366" s="17"/>
      <c r="E366" s="17"/>
      <c r="F366" s="22"/>
      <c r="G366" s="17"/>
      <c r="H366" s="17"/>
      <c r="I366" s="17"/>
      <c r="J366" s="17"/>
      <c r="K366" s="17"/>
      <c r="M366" s="17"/>
      <c r="N366" s="21"/>
      <c r="O366" s="17"/>
      <c r="P366" s="22"/>
    </row>
    <row r="367" spans="2:16" ht="27.75" customHeight="1" x14ac:dyDescent="0.3">
      <c r="B367" s="17"/>
      <c r="C367" s="17"/>
      <c r="D367" s="17"/>
      <c r="E367" s="17"/>
      <c r="F367" s="22"/>
      <c r="G367" s="17"/>
      <c r="H367" s="17"/>
      <c r="I367" s="17"/>
      <c r="J367" s="17"/>
      <c r="K367" s="17"/>
      <c r="M367" s="17"/>
      <c r="N367" s="21"/>
      <c r="O367" s="17"/>
      <c r="P367" s="22"/>
    </row>
    <row r="368" spans="2:16" ht="27.75" customHeight="1" x14ac:dyDescent="0.3">
      <c r="B368" s="17"/>
      <c r="C368" s="17"/>
      <c r="D368" s="17"/>
      <c r="E368" s="17"/>
      <c r="F368" s="22"/>
      <c r="G368" s="17"/>
      <c r="H368" s="17"/>
      <c r="I368" s="17"/>
      <c r="J368" s="17"/>
      <c r="K368" s="17"/>
      <c r="M368" s="17"/>
      <c r="N368" s="21"/>
      <c r="O368" s="17"/>
      <c r="P368" s="22"/>
    </row>
    <row r="369" spans="2:16" ht="27.75" customHeight="1" x14ac:dyDescent="0.3">
      <c r="B369" s="17"/>
      <c r="C369" s="17"/>
      <c r="D369" s="17"/>
      <c r="E369" s="17"/>
      <c r="F369" s="22"/>
      <c r="G369" s="17"/>
      <c r="H369" s="17"/>
      <c r="I369" s="17"/>
      <c r="J369" s="17"/>
      <c r="K369" s="17"/>
      <c r="M369" s="17"/>
      <c r="N369" s="21"/>
      <c r="O369" s="17"/>
      <c r="P369" s="22"/>
    </row>
    <row r="370" spans="2:16" ht="27.75" customHeight="1" x14ac:dyDescent="0.3">
      <c r="B370" s="17"/>
      <c r="C370" s="17"/>
      <c r="D370" s="17"/>
      <c r="E370" s="17"/>
      <c r="F370" s="22"/>
      <c r="G370" s="17"/>
      <c r="H370" s="17"/>
      <c r="I370" s="17"/>
      <c r="J370" s="17"/>
      <c r="K370" s="17"/>
      <c r="M370" s="17"/>
      <c r="N370" s="21"/>
      <c r="O370" s="17"/>
      <c r="P370" s="22"/>
    </row>
    <row r="371" spans="2:16" ht="27.75" customHeight="1" x14ac:dyDescent="0.3">
      <c r="B371" s="17"/>
      <c r="C371" s="17"/>
      <c r="D371" s="17"/>
      <c r="E371" s="17"/>
      <c r="F371" s="22"/>
      <c r="G371" s="17"/>
      <c r="H371" s="17"/>
      <c r="I371" s="17"/>
      <c r="J371" s="17"/>
      <c r="K371" s="17"/>
      <c r="M371" s="17"/>
      <c r="N371" s="21"/>
      <c r="O371" s="17"/>
      <c r="P371" s="22"/>
    </row>
    <row r="372" spans="2:16" ht="27.75" customHeight="1" x14ac:dyDescent="0.3">
      <c r="B372" s="17"/>
      <c r="C372" s="17"/>
      <c r="D372" s="17"/>
      <c r="E372" s="17"/>
      <c r="F372" s="22"/>
      <c r="G372" s="17"/>
      <c r="H372" s="17"/>
      <c r="I372" s="17"/>
      <c r="J372" s="17"/>
      <c r="K372" s="17"/>
      <c r="M372" s="17"/>
      <c r="N372" s="21"/>
      <c r="O372" s="17"/>
      <c r="P372" s="22"/>
    </row>
    <row r="373" spans="2:16" ht="27.75" customHeight="1" x14ac:dyDescent="0.3">
      <c r="B373" s="17"/>
      <c r="C373" s="17"/>
      <c r="D373" s="17"/>
      <c r="E373" s="17"/>
      <c r="F373" s="22"/>
      <c r="G373" s="17"/>
      <c r="H373" s="17"/>
      <c r="I373" s="17"/>
      <c r="J373" s="17"/>
      <c r="K373" s="17"/>
      <c r="M373" s="17"/>
      <c r="N373" s="21"/>
      <c r="O373" s="17"/>
      <c r="P373" s="22"/>
    </row>
    <row r="374" spans="2:16" ht="27.75" customHeight="1" x14ac:dyDescent="0.3">
      <c r="B374" s="17"/>
      <c r="C374" s="17"/>
      <c r="D374" s="17"/>
      <c r="E374" s="17"/>
      <c r="F374" s="22"/>
      <c r="G374" s="17"/>
      <c r="H374" s="17"/>
      <c r="I374" s="17"/>
      <c r="J374" s="17"/>
      <c r="K374" s="17"/>
      <c r="M374" s="17"/>
      <c r="N374" s="21"/>
      <c r="O374" s="17"/>
      <c r="P374" s="22"/>
    </row>
    <row r="375" spans="2:16" ht="27.75" customHeight="1" x14ac:dyDescent="0.3">
      <c r="B375" s="17"/>
      <c r="C375" s="17"/>
      <c r="D375" s="17"/>
      <c r="E375" s="17"/>
      <c r="F375" s="22"/>
      <c r="G375" s="17"/>
      <c r="H375" s="17"/>
      <c r="I375" s="17"/>
      <c r="J375" s="17"/>
      <c r="K375" s="17"/>
      <c r="M375" s="17"/>
      <c r="N375" s="21"/>
      <c r="O375" s="17"/>
      <c r="P375" s="22"/>
    </row>
    <row r="376" spans="2:16" ht="27.75" customHeight="1" x14ac:dyDescent="0.3">
      <c r="B376" s="17"/>
      <c r="C376" s="17"/>
      <c r="D376" s="17"/>
      <c r="E376" s="17"/>
      <c r="F376" s="22"/>
      <c r="G376" s="17"/>
      <c r="H376" s="17"/>
      <c r="I376" s="17"/>
      <c r="J376" s="17"/>
      <c r="K376" s="17"/>
      <c r="M376" s="17"/>
      <c r="N376" s="21"/>
      <c r="O376" s="17"/>
      <c r="P376" s="22"/>
    </row>
    <row r="377" spans="2:16" ht="27.75" customHeight="1" x14ac:dyDescent="0.3">
      <c r="B377" s="17"/>
      <c r="C377" s="17"/>
      <c r="D377" s="17"/>
      <c r="E377" s="17"/>
      <c r="F377" s="22"/>
      <c r="G377" s="17"/>
      <c r="H377" s="17"/>
      <c r="I377" s="17"/>
      <c r="J377" s="17"/>
      <c r="K377" s="17"/>
      <c r="M377" s="17"/>
      <c r="N377" s="21"/>
      <c r="O377" s="17"/>
      <c r="P377" s="22"/>
    </row>
    <row r="378" spans="2:16" ht="27.75" customHeight="1" x14ac:dyDescent="0.3">
      <c r="B378" s="17"/>
      <c r="C378" s="17"/>
      <c r="D378" s="17"/>
      <c r="E378" s="17"/>
      <c r="F378" s="22"/>
      <c r="G378" s="17"/>
      <c r="H378" s="17"/>
      <c r="I378" s="17"/>
      <c r="J378" s="17"/>
      <c r="K378" s="17"/>
      <c r="M378" s="17"/>
      <c r="N378" s="21"/>
      <c r="O378" s="17"/>
      <c r="P378" s="22"/>
    </row>
    <row r="379" spans="2:16" ht="27.75" customHeight="1" x14ac:dyDescent="0.3">
      <c r="B379" s="17"/>
      <c r="C379" s="17"/>
      <c r="D379" s="17"/>
      <c r="E379" s="17"/>
      <c r="F379" s="22"/>
      <c r="G379" s="17"/>
      <c r="H379" s="17"/>
      <c r="I379" s="17"/>
      <c r="J379" s="17"/>
      <c r="K379" s="17"/>
      <c r="M379" s="17"/>
      <c r="N379" s="21"/>
      <c r="O379" s="17"/>
      <c r="P379" s="22"/>
    </row>
    <row r="380" spans="2:16" ht="27.75" customHeight="1" x14ac:dyDescent="0.3">
      <c r="B380" s="17"/>
      <c r="C380" s="17"/>
      <c r="D380" s="17"/>
      <c r="E380" s="17"/>
      <c r="F380" s="22"/>
      <c r="G380" s="17"/>
      <c r="H380" s="17"/>
      <c r="I380" s="17"/>
      <c r="J380" s="17"/>
      <c r="K380" s="17"/>
      <c r="M380" s="17"/>
      <c r="N380" s="21"/>
      <c r="O380" s="17"/>
      <c r="P380" s="22"/>
    </row>
    <row r="381" spans="2:16" ht="27.75" customHeight="1" x14ac:dyDescent="0.3">
      <c r="B381" s="17"/>
      <c r="C381" s="17"/>
      <c r="D381" s="17"/>
      <c r="E381" s="17"/>
      <c r="F381" s="22"/>
      <c r="G381" s="17"/>
      <c r="H381" s="17"/>
      <c r="I381" s="17"/>
      <c r="J381" s="17"/>
      <c r="K381" s="17"/>
      <c r="M381" s="17"/>
      <c r="N381" s="21"/>
      <c r="O381" s="17"/>
      <c r="P381" s="22"/>
    </row>
    <row r="382" spans="2:16" ht="27.75" customHeight="1" x14ac:dyDescent="0.3">
      <c r="B382" s="17"/>
      <c r="C382" s="17"/>
      <c r="D382" s="17"/>
      <c r="E382" s="17"/>
      <c r="F382" s="22"/>
      <c r="G382" s="17"/>
      <c r="H382" s="17"/>
      <c r="I382" s="17"/>
      <c r="J382" s="17"/>
      <c r="K382" s="17"/>
      <c r="M382" s="17"/>
      <c r="N382" s="21"/>
      <c r="O382" s="17"/>
      <c r="P382" s="22"/>
    </row>
    <row r="383" spans="2:16" ht="27.75" customHeight="1" x14ac:dyDescent="0.3">
      <c r="B383" s="17"/>
      <c r="C383" s="17"/>
      <c r="D383" s="17"/>
      <c r="E383" s="17"/>
      <c r="F383" s="22"/>
      <c r="G383" s="17"/>
      <c r="H383" s="17"/>
      <c r="I383" s="17"/>
      <c r="J383" s="17"/>
      <c r="K383" s="17"/>
      <c r="M383" s="17"/>
      <c r="N383" s="21"/>
      <c r="O383" s="17"/>
      <c r="P383" s="22"/>
    </row>
    <row r="384" spans="2:16" ht="27.75" customHeight="1" x14ac:dyDescent="0.3">
      <c r="B384" s="17"/>
      <c r="C384" s="17"/>
      <c r="D384" s="17"/>
      <c r="E384" s="17"/>
      <c r="F384" s="22"/>
      <c r="G384" s="17"/>
      <c r="H384" s="17"/>
      <c r="I384" s="17"/>
      <c r="J384" s="17"/>
      <c r="K384" s="17"/>
      <c r="M384" s="17"/>
      <c r="N384" s="21"/>
      <c r="O384" s="17"/>
      <c r="P384" s="22"/>
    </row>
  </sheetData>
  <autoFilter ref="A2:P256" xr:uid="{EEE225B2-0B72-456F-99C5-EB3F2E3F02F9}"/>
  <mergeCells count="1">
    <mergeCell ref="A1:P1"/>
  </mergeCells>
  <conditionalFormatting sqref="F1:F1048576">
    <cfRule type="containsText" dxfId="6" priority="8" operator="containsText" text="EstaDo de la Resolución ">
      <formula>NOT(ISERROR(SEARCH("EstaDo de la Resolución ",F1)))</formula>
    </cfRule>
    <cfRule type="containsText" dxfId="5" priority="9" operator="containsText" text="VENCIDA">
      <formula>NOT(ISERROR(SEARCH("VENCIDA",F1)))</formula>
    </cfRule>
    <cfRule type="cellIs" dxfId="4" priority="10" operator="equal">
      <formula>"VENCIDO"</formula>
    </cfRule>
  </conditionalFormatting>
  <conditionalFormatting sqref="P113:P114 P239:P1048576 P235:P237 P231:P232 P223:P229 P211:P221 P116:P129 P195:P209 P104:P111 P1:P102 P131:P193">
    <cfRule type="containsText" dxfId="3" priority="7" operator="containsText" text="VENCIDO">
      <formula>NOT(ISERROR(SEARCH("VENCIDO",P1)))</formula>
    </cfRule>
  </conditionalFormatting>
  <conditionalFormatting sqref="P112 P115 P130 P194 P210 P222 P230 P233:P234 P238">
    <cfRule type="containsText" dxfId="2" priority="4" operator="containsText" text="EstaDo de la Resolución ">
      <formula>NOT(ISERROR(SEARCH("EstaDo de la Resolución ",P112)))</formula>
    </cfRule>
    <cfRule type="containsText" dxfId="1" priority="5" operator="containsText" text="VENCIDA">
      <formula>NOT(ISERROR(SEARCH("VENCIDA",P112)))</formula>
    </cfRule>
    <cfRule type="cellIs" dxfId="0" priority="6" operator="equal">
      <formula>"VENCIDO"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574F-AC3A-4A95-B1C4-A2E8B10F1D62}">
  <dimension ref="A1"/>
  <sheetViews>
    <sheetView workbookViewId="0">
      <selection sqref="A1:A1048576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Agüero Fallas</dc:creator>
  <cp:lastModifiedBy>Irma Agüero Fallas</cp:lastModifiedBy>
  <dcterms:created xsi:type="dcterms:W3CDTF">2025-02-11T14:45:21Z</dcterms:created>
  <dcterms:modified xsi:type="dcterms:W3CDTF">2025-03-04T16:23:41Z</dcterms:modified>
</cp:coreProperties>
</file>